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900" windowWidth="19395" windowHeight="71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Z19" i="1"/>
  <c r="Z9"/>
  <c r="Z6"/>
  <c r="Z12"/>
  <c r="Z8"/>
  <c r="Z13"/>
  <c r="Z17"/>
  <c r="Z4"/>
  <c r="Z15"/>
  <c r="Z18"/>
  <c r="Z5"/>
  <c r="Z3"/>
  <c r="Z10"/>
  <c r="Z7"/>
  <c r="Z14"/>
  <c r="Z11"/>
  <c r="Z16"/>
  <c r="M19"/>
  <c r="M7"/>
  <c r="M6"/>
  <c r="M14"/>
  <c r="M11"/>
  <c r="M16"/>
  <c r="M9"/>
  <c r="M10"/>
  <c r="M3"/>
  <c r="M5"/>
  <c r="M18"/>
  <c r="M15"/>
  <c r="M4"/>
  <c r="M17"/>
  <c r="M13"/>
  <c r="M8"/>
  <c r="M12"/>
  <c r="AD15" l="1"/>
  <c r="AD17"/>
  <c r="AD18"/>
  <c r="AD6"/>
  <c r="AD7"/>
  <c r="AD12"/>
  <c r="AD14"/>
  <c r="AD19"/>
  <c r="AD13"/>
  <c r="AD3"/>
  <c r="AD10"/>
  <c r="AD16"/>
  <c r="AD8"/>
  <c r="AD4"/>
  <c r="AD5"/>
  <c r="AD9"/>
  <c r="AD11"/>
</calcChain>
</file>

<file path=xl/sharedStrings.xml><?xml version="1.0" encoding="utf-8"?>
<sst xmlns="http://schemas.openxmlformats.org/spreadsheetml/2006/main" count="91" uniqueCount="75">
  <si>
    <t>Overall</t>
  </si>
  <si>
    <t>Cat pos</t>
  </si>
  <si>
    <t xml:space="preserve">Bib </t>
  </si>
  <si>
    <t>Name</t>
  </si>
  <si>
    <t>Club</t>
  </si>
  <si>
    <t>TE number</t>
  </si>
  <si>
    <t>CAT</t>
  </si>
  <si>
    <t>Run Lap 1</t>
  </si>
  <si>
    <t>Run Lap 2 + trans</t>
  </si>
  <si>
    <t>Run Time</t>
  </si>
  <si>
    <t>Lap 1</t>
  </si>
  <si>
    <t>Lap 2</t>
  </si>
  <si>
    <t>Lap 3</t>
  </si>
  <si>
    <t>Lap 4</t>
  </si>
  <si>
    <t>Lap 5</t>
  </si>
  <si>
    <t>Lap 6</t>
  </si>
  <si>
    <t>Lap 7</t>
  </si>
  <si>
    <t>Lap 8</t>
  </si>
  <si>
    <t xml:space="preserve">Lap 9 </t>
  </si>
  <si>
    <t>Lap 10 + trans</t>
  </si>
  <si>
    <t>Bike Time</t>
  </si>
  <si>
    <t>Run 2</t>
  </si>
  <si>
    <t>Total</t>
  </si>
  <si>
    <t>Mornington Chasers</t>
  </si>
  <si>
    <t>E1056009</t>
  </si>
  <si>
    <t>Chi</t>
  </si>
  <si>
    <t>Ifeacho</t>
  </si>
  <si>
    <t>Mary</t>
  </si>
  <si>
    <t>Andrea</t>
  </si>
  <si>
    <t>Sanders-Reece</t>
  </si>
  <si>
    <t>Extra Lap</t>
  </si>
  <si>
    <t>Armitage</t>
  </si>
  <si>
    <t>Cynthia</t>
  </si>
  <si>
    <t>de melo</t>
  </si>
  <si>
    <t>Nathalie</t>
  </si>
  <si>
    <t>Duchemin</t>
  </si>
  <si>
    <t>Charlotte</t>
  </si>
  <si>
    <t>Easton</t>
  </si>
  <si>
    <t>Helen</t>
  </si>
  <si>
    <t>Garrett</t>
  </si>
  <si>
    <t>Eugenia</t>
  </si>
  <si>
    <t>Guerrero Quintana</t>
  </si>
  <si>
    <t>Kim</t>
  </si>
  <si>
    <t>Longbon</t>
  </si>
  <si>
    <t>Emma</t>
  </si>
  <si>
    <t>McGuigan</t>
  </si>
  <si>
    <t>Abbie</t>
  </si>
  <si>
    <t>Ng</t>
  </si>
  <si>
    <t>Anne</t>
  </si>
  <si>
    <t>Norton</t>
  </si>
  <si>
    <t>Julia</t>
  </si>
  <si>
    <t>Panascia</t>
  </si>
  <si>
    <t>Rosanna</t>
  </si>
  <si>
    <t>Peirson</t>
  </si>
  <si>
    <t>Joanne</t>
  </si>
  <si>
    <t>Powis</t>
  </si>
  <si>
    <t>Ruth</t>
  </si>
  <si>
    <t>Rose</t>
  </si>
  <si>
    <t>Talitha</t>
  </si>
  <si>
    <t>Wachtelborn</t>
  </si>
  <si>
    <t>East London Triathletes</t>
  </si>
  <si>
    <t>Clapham Chasers</t>
  </si>
  <si>
    <t>Look Mum No Hands</t>
  </si>
  <si>
    <t>Crystal Palace Triathletes</t>
  </si>
  <si>
    <t>Mornington chasers</t>
  </si>
  <si>
    <t>Dartford &amp; White Oak Triathlon Club</t>
  </si>
  <si>
    <t>E1061113</t>
  </si>
  <si>
    <t>E1061234</t>
  </si>
  <si>
    <t>E1053065</t>
  </si>
  <si>
    <t>E1058918</t>
  </si>
  <si>
    <t>E1062380</t>
  </si>
  <si>
    <t>50+</t>
  </si>
  <si>
    <t>20-39</t>
  </si>
  <si>
    <t>40-49</t>
  </si>
  <si>
    <t>extra lap on bike</t>
  </si>
</sst>
</file>

<file path=xl/styles.xml><?xml version="1.0" encoding="utf-8"?>
<styleSheet xmlns="http://schemas.openxmlformats.org/spreadsheetml/2006/main">
  <numFmts count="1">
    <numFmt numFmtId="164" formatCode="[mm]:ss"/>
  </numFmts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NumberFormat="1" applyFont="1" applyBorder="1" applyAlignment="1">
      <alignment horizontal="right" vertical="center"/>
    </xf>
    <xf numFmtId="0" fontId="1" fillId="0" borderId="1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left" vertical="center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46" fontId="1" fillId="0" borderId="1" xfId="0" applyNumberFormat="1" applyFont="1" applyBorder="1" applyAlignment="1">
      <alignment vertical="center" wrapText="1"/>
    </xf>
    <xf numFmtId="0" fontId="0" fillId="0" borderId="1" xfId="0" applyBorder="1"/>
    <xf numFmtId="47" fontId="0" fillId="0" borderId="1" xfId="0" applyNumberFormat="1" applyBorder="1"/>
    <xf numFmtId="47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AE21"/>
  <sheetViews>
    <sheetView tabSelected="1" workbookViewId="0">
      <selection activeCell="F1" sqref="F1"/>
    </sheetView>
  </sheetViews>
  <sheetFormatPr defaultRowHeight="15"/>
  <cols>
    <col min="5" max="5" width="21.42578125" bestFit="1" customWidth="1"/>
    <col min="6" max="6" width="21.42578125" customWidth="1"/>
    <col min="7" max="7" width="23.42578125" bestFit="1" customWidth="1"/>
    <col min="8" max="8" width="9" bestFit="1" customWidth="1"/>
    <col min="10" max="10" width="3.7109375" customWidth="1"/>
    <col min="14" max="14" width="2.28515625" customWidth="1"/>
    <col min="27" max="27" width="3.42578125" customWidth="1"/>
    <col min="29" max="29" width="3.28515625" customWidth="1"/>
  </cols>
  <sheetData>
    <row r="2" spans="2:31" ht="30">
      <c r="B2" s="1" t="s">
        <v>0</v>
      </c>
      <c r="C2" s="1" t="s">
        <v>1</v>
      </c>
      <c r="D2" s="1" t="s">
        <v>2</v>
      </c>
      <c r="E2" s="2" t="s">
        <v>3</v>
      </c>
      <c r="F2" s="2"/>
      <c r="G2" s="3" t="s">
        <v>4</v>
      </c>
      <c r="H2" s="3" t="s">
        <v>5</v>
      </c>
      <c r="I2" s="3" t="s">
        <v>6</v>
      </c>
      <c r="J2" s="4"/>
      <c r="K2" s="3" t="s">
        <v>7</v>
      </c>
      <c r="L2" s="3" t="s">
        <v>8</v>
      </c>
      <c r="M2" s="3" t="s">
        <v>9</v>
      </c>
      <c r="N2" s="4"/>
      <c r="O2" s="3" t="s">
        <v>10</v>
      </c>
      <c r="P2" s="3" t="s">
        <v>11</v>
      </c>
      <c r="Q2" s="3" t="s">
        <v>12</v>
      </c>
      <c r="R2" s="3" t="s">
        <v>13</v>
      </c>
      <c r="S2" s="3" t="s">
        <v>14</v>
      </c>
      <c r="T2" s="3" t="s">
        <v>15</v>
      </c>
      <c r="U2" s="3" t="s">
        <v>16</v>
      </c>
      <c r="V2" s="3" t="s">
        <v>17</v>
      </c>
      <c r="W2" s="3" t="s">
        <v>18</v>
      </c>
      <c r="X2" s="3" t="s">
        <v>30</v>
      </c>
      <c r="Y2" s="3" t="s">
        <v>19</v>
      </c>
      <c r="Z2" s="3" t="s">
        <v>20</v>
      </c>
      <c r="AA2" s="4"/>
      <c r="AB2" s="3" t="s">
        <v>21</v>
      </c>
      <c r="AC2" s="4"/>
      <c r="AD2" s="3" t="s">
        <v>22</v>
      </c>
    </row>
    <row r="3" spans="2:31">
      <c r="B3" s="10">
        <v>1</v>
      </c>
      <c r="C3" s="10">
        <v>1</v>
      </c>
      <c r="D3" s="10">
        <v>5</v>
      </c>
      <c r="E3" s="10" t="s">
        <v>34</v>
      </c>
      <c r="F3" s="10" t="s">
        <v>35</v>
      </c>
      <c r="G3" s="10" t="s">
        <v>61</v>
      </c>
      <c r="H3" s="10" t="s">
        <v>66</v>
      </c>
      <c r="I3" s="10" t="s">
        <v>72</v>
      </c>
      <c r="J3" s="4"/>
      <c r="K3" s="11">
        <v>4.7036921296296297E-3</v>
      </c>
      <c r="L3" s="11">
        <v>5.2614930555555557E-3</v>
      </c>
      <c r="M3" s="7">
        <f>K3+L3</f>
        <v>9.9651851851851846E-3</v>
      </c>
      <c r="N3" s="8"/>
      <c r="O3" s="11">
        <v>2.2011574074074073E-3</v>
      </c>
      <c r="P3" s="11">
        <v>2.1032175925925927E-3</v>
      </c>
      <c r="Q3" s="11">
        <v>2.1253935185185186E-3</v>
      </c>
      <c r="R3" s="11">
        <v>2.1296527777777776E-3</v>
      </c>
      <c r="S3" s="11">
        <v>2.1439930555555557E-3</v>
      </c>
      <c r="T3" s="11">
        <v>2.1854976851851853E-3</v>
      </c>
      <c r="U3" s="11">
        <v>2.1624884259259262E-3</v>
      </c>
      <c r="V3" s="11">
        <v>2.1439120370370371E-3</v>
      </c>
      <c r="W3" s="11">
        <v>2.1405092592592591E-3</v>
      </c>
      <c r="X3" s="6"/>
      <c r="Y3" s="11">
        <v>2.52375E-3</v>
      </c>
      <c r="Z3" s="7">
        <f>O3+P3+Q3+R3+S3+T3+U3+V3+Y3+W3</f>
        <v>2.1859571759259261E-2</v>
      </c>
      <c r="AA3" s="4"/>
      <c r="AB3" s="11">
        <v>4.7072916666666669E-3</v>
      </c>
      <c r="AC3" s="4"/>
      <c r="AD3" s="9">
        <f>M3+Z3+AB3</f>
        <v>3.6532048611111118E-2</v>
      </c>
    </row>
    <row r="4" spans="2:31">
      <c r="B4" s="10">
        <v>2</v>
      </c>
      <c r="C4" s="5">
        <v>1</v>
      </c>
      <c r="D4" s="10">
        <v>20</v>
      </c>
      <c r="E4" s="10" t="s">
        <v>28</v>
      </c>
      <c r="F4" s="10" t="s">
        <v>29</v>
      </c>
      <c r="G4" s="10" t="s">
        <v>23</v>
      </c>
      <c r="H4" s="10" t="s">
        <v>24</v>
      </c>
      <c r="I4" s="10" t="s">
        <v>71</v>
      </c>
      <c r="J4" s="4"/>
      <c r="K4" s="11">
        <v>5.0638310185185187E-3</v>
      </c>
      <c r="L4" s="11">
        <v>5.4849189814814812E-3</v>
      </c>
      <c r="M4" s="7">
        <f>K4+L4</f>
        <v>1.0548749999999999E-2</v>
      </c>
      <c r="N4" s="8"/>
      <c r="O4" s="11">
        <v>2.1589930555555555E-3</v>
      </c>
      <c r="P4" s="11">
        <v>2.0979629629629629E-3</v>
      </c>
      <c r="Q4" s="11">
        <v>2.0796643518518521E-3</v>
      </c>
      <c r="R4" s="11">
        <v>2.0909259259259262E-3</v>
      </c>
      <c r="S4" s="11">
        <v>2.0626620370370369E-3</v>
      </c>
      <c r="T4" s="11">
        <v>2.044328703703704E-3</v>
      </c>
      <c r="U4" s="11">
        <v>2.0990509259259257E-3</v>
      </c>
      <c r="V4" s="11">
        <v>2.0817824074074076E-3</v>
      </c>
      <c r="W4" s="11">
        <v>2.073599537037037E-3</v>
      </c>
      <c r="X4" s="6"/>
      <c r="Y4" s="11">
        <v>2.6463541666666666E-3</v>
      </c>
      <c r="Z4" s="7">
        <f>O4+P4+Q4+R4+S4+T4+U4+V4+Y4+W4</f>
        <v>2.1435324074074079E-2</v>
      </c>
      <c r="AA4" s="4"/>
      <c r="AB4" s="11">
        <v>5.0106712962962961E-3</v>
      </c>
      <c r="AC4" s="4"/>
      <c r="AD4" s="9">
        <f>M4+Z4+AB4</f>
        <v>3.6994745370370376E-2</v>
      </c>
    </row>
    <row r="5" spans="2:31">
      <c r="B5" s="10">
        <v>3</v>
      </c>
      <c r="C5" s="10">
        <v>2</v>
      </c>
      <c r="D5" s="10">
        <v>7</v>
      </c>
      <c r="E5" s="10" t="s">
        <v>38</v>
      </c>
      <c r="F5" s="10" t="s">
        <v>39</v>
      </c>
      <c r="G5" s="10" t="s">
        <v>63</v>
      </c>
      <c r="H5" s="10" t="s">
        <v>67</v>
      </c>
      <c r="I5" s="10" t="s">
        <v>71</v>
      </c>
      <c r="J5" s="4"/>
      <c r="K5" s="11">
        <v>5.0333333333333332E-3</v>
      </c>
      <c r="L5" s="11">
        <v>5.5821296296296305E-3</v>
      </c>
      <c r="M5" s="7">
        <f>K5+L5</f>
        <v>1.0615462962962964E-2</v>
      </c>
      <c r="N5" s="8"/>
      <c r="O5" s="11">
        <v>2.3440856481481481E-3</v>
      </c>
      <c r="P5" s="11">
        <v>2.3363078703703701E-3</v>
      </c>
      <c r="Q5" s="11">
        <v>2.2958796296296299E-3</v>
      </c>
      <c r="R5" s="11">
        <v>2.2679282407407409E-3</v>
      </c>
      <c r="S5" s="11">
        <v>2.2845949074074075E-3</v>
      </c>
      <c r="T5" s="11">
        <v>2.2835763888888888E-3</v>
      </c>
      <c r="U5" s="11">
        <v>2.2512037037037036E-3</v>
      </c>
      <c r="V5" s="11">
        <v>2.2531944444444444E-3</v>
      </c>
      <c r="W5" s="11">
        <v>2.2711805555555558E-3</v>
      </c>
      <c r="X5" s="6"/>
      <c r="Y5" s="11">
        <v>2.7386574074074071E-3</v>
      </c>
      <c r="Z5" s="7">
        <f>O5+P5+Q5+R5+S5+T5+U5+V5+Y5+W5</f>
        <v>2.3326608796296298E-2</v>
      </c>
      <c r="AA5" s="4"/>
      <c r="AB5" s="11">
        <v>5.3112037037037034E-3</v>
      </c>
      <c r="AC5" s="4"/>
      <c r="AD5" s="9">
        <f>M5+Z5+AB5</f>
        <v>3.9253275462962964E-2</v>
      </c>
    </row>
    <row r="6" spans="2:31">
      <c r="B6" s="10">
        <v>4</v>
      </c>
      <c r="C6" s="10">
        <v>1</v>
      </c>
      <c r="D6" s="10">
        <v>11</v>
      </c>
      <c r="E6" s="10" t="s">
        <v>44</v>
      </c>
      <c r="F6" s="10" t="s">
        <v>45</v>
      </c>
      <c r="G6" s="10"/>
      <c r="H6" s="10"/>
      <c r="I6" s="10" t="s">
        <v>73</v>
      </c>
      <c r="K6" s="11">
        <v>4.8635185185185179E-3</v>
      </c>
      <c r="L6" s="11">
        <v>5.3421064814814815E-3</v>
      </c>
      <c r="M6" s="7">
        <f>K6+L6</f>
        <v>1.0205624999999999E-2</v>
      </c>
      <c r="O6" s="11">
        <v>2.1632407407407407E-3</v>
      </c>
      <c r="P6" s="11">
        <v>2.1793750000000003E-3</v>
      </c>
      <c r="Q6" s="11">
        <v>2.1758796296296296E-3</v>
      </c>
      <c r="R6" s="11">
        <v>2.1781944444444444E-3</v>
      </c>
      <c r="S6" s="11">
        <v>2.1475347222222221E-3</v>
      </c>
      <c r="T6" s="11">
        <v>2.1319907407407407E-3</v>
      </c>
      <c r="U6" s="11">
        <v>2.1741435185185184E-3</v>
      </c>
      <c r="V6" s="11">
        <v>2.1425231481481482E-3</v>
      </c>
      <c r="W6" s="11">
        <v>2.2010532407407408E-3</v>
      </c>
      <c r="X6" s="11">
        <v>2.212465277777778E-3</v>
      </c>
      <c r="Y6" s="11">
        <v>2.5072222222222223E-3</v>
      </c>
      <c r="Z6" s="7">
        <f>O6+P6+Q6+R6+S6+T6+U6+V6+Y6+W6+X6</f>
        <v>2.4213622685185187E-2</v>
      </c>
      <c r="AB6" s="11">
        <v>5.0924884259259265E-3</v>
      </c>
      <c r="AD6" s="9">
        <f>M6+Z6+AB6</f>
        <v>3.9511736111111112E-2</v>
      </c>
      <c r="AE6" t="s">
        <v>74</v>
      </c>
    </row>
    <row r="7" spans="2:31">
      <c r="B7" s="10">
        <v>5</v>
      </c>
      <c r="C7" s="10">
        <v>2</v>
      </c>
      <c r="D7" s="10">
        <v>21</v>
      </c>
      <c r="E7" s="10" t="s">
        <v>58</v>
      </c>
      <c r="F7" s="10" t="s">
        <v>59</v>
      </c>
      <c r="G7" s="10"/>
      <c r="H7" s="10"/>
      <c r="I7" s="10" t="s">
        <v>72</v>
      </c>
      <c r="K7" s="11">
        <v>5.5036689814814818E-3</v>
      </c>
      <c r="L7" s="11">
        <v>6.5230671296296304E-3</v>
      </c>
      <c r="M7" s="7">
        <f>K7+L7</f>
        <v>1.2026736111111113E-2</v>
      </c>
      <c r="O7" s="11">
        <v>2.1695138888888888E-3</v>
      </c>
      <c r="P7" s="11">
        <v>2.1220254629629631E-3</v>
      </c>
      <c r="Q7" s="11">
        <v>2.0818865740740741E-3</v>
      </c>
      <c r="R7" s="11">
        <v>2.1355787037037038E-3</v>
      </c>
      <c r="S7" s="11">
        <v>2.2322106481481481E-3</v>
      </c>
      <c r="T7" s="11">
        <v>2.2077199074074074E-3</v>
      </c>
      <c r="U7" s="11">
        <v>2.1518055555555557E-3</v>
      </c>
      <c r="V7" s="11">
        <v>2.1892245370370373E-3</v>
      </c>
      <c r="W7" s="11">
        <v>2.1041782407407407E-3</v>
      </c>
      <c r="X7" s="10"/>
      <c r="Y7" s="11">
        <v>2.9444560185185186E-3</v>
      </c>
      <c r="Z7" s="7">
        <f>O7+P7+Q7+R7+S7+T7+U7+V7+Y7+W7</f>
        <v>2.2338599537037037E-2</v>
      </c>
      <c r="AB7" s="11">
        <v>6.4573495370370375E-3</v>
      </c>
      <c r="AD7" s="9">
        <f>M7+Z7+AB7</f>
        <v>4.0822685185185184E-2</v>
      </c>
    </row>
    <row r="8" spans="2:31">
      <c r="B8" s="10">
        <v>6</v>
      </c>
      <c r="C8" s="10">
        <v>3</v>
      </c>
      <c r="D8" s="10">
        <v>19</v>
      </c>
      <c r="E8" s="10" t="s">
        <v>56</v>
      </c>
      <c r="F8" s="10" t="s">
        <v>57</v>
      </c>
      <c r="G8" s="10"/>
      <c r="H8" s="10"/>
      <c r="I8" s="10" t="s">
        <v>72</v>
      </c>
      <c r="J8" s="4"/>
      <c r="K8" s="11">
        <v>5.4941435185185189E-3</v>
      </c>
      <c r="L8" s="11">
        <v>5.9992592592592597E-3</v>
      </c>
      <c r="M8" s="7">
        <f>K8+L8</f>
        <v>1.1493402777777779E-2</v>
      </c>
      <c r="N8" s="8"/>
      <c r="O8" s="11">
        <v>2.3835069444444442E-3</v>
      </c>
      <c r="P8" s="11">
        <v>2.325046296296296E-3</v>
      </c>
      <c r="Q8" s="11">
        <v>2.3009027777777776E-3</v>
      </c>
      <c r="R8" s="11">
        <v>2.3516319444444448E-3</v>
      </c>
      <c r="S8" s="11">
        <v>2.3076041666666666E-3</v>
      </c>
      <c r="T8" s="11">
        <v>2.3077546296296297E-3</v>
      </c>
      <c r="U8" s="11">
        <v>2.3552546296296299E-3</v>
      </c>
      <c r="V8" s="11">
        <v>2.3951041666666665E-3</v>
      </c>
      <c r="W8" s="11">
        <v>2.3848495370370373E-3</v>
      </c>
      <c r="X8" s="6"/>
      <c r="Y8" s="11">
        <v>3.0080092592592593E-3</v>
      </c>
      <c r="Z8" s="7">
        <f>O8+P8+Q8+R8+S8+T8+U8+V8+Y8+W8</f>
        <v>2.4119664351851852E-2</v>
      </c>
      <c r="AA8" s="4"/>
      <c r="AB8" s="11">
        <v>5.5222916666666658E-3</v>
      </c>
      <c r="AC8" s="4"/>
      <c r="AD8" s="9">
        <f>M8+Z8+AB8</f>
        <v>4.1135358796296297E-2</v>
      </c>
    </row>
    <row r="9" spans="2:31">
      <c r="B9" s="10">
        <v>7</v>
      </c>
      <c r="C9" s="10">
        <v>3</v>
      </c>
      <c r="D9" s="10">
        <v>1</v>
      </c>
      <c r="E9" s="10" t="s">
        <v>27</v>
      </c>
      <c r="F9" s="10" t="s">
        <v>31</v>
      </c>
      <c r="G9" s="10" t="s">
        <v>60</v>
      </c>
      <c r="H9" s="10"/>
      <c r="I9" s="10" t="s">
        <v>71</v>
      </c>
      <c r="K9" s="11">
        <v>5.3849305555555551E-3</v>
      </c>
      <c r="L9" s="11">
        <v>5.8085300925925926E-3</v>
      </c>
      <c r="M9" s="7">
        <f>K9+L9</f>
        <v>1.1193460648148149E-2</v>
      </c>
      <c r="O9" s="11">
        <v>3.6962037037037037E-3</v>
      </c>
      <c r="P9" s="11">
        <v>2.3821643518518519E-3</v>
      </c>
      <c r="Q9" s="11">
        <v>2.3743750000000002E-3</v>
      </c>
      <c r="R9" s="11">
        <v>2.3552430555555557E-3</v>
      </c>
      <c r="S9" s="11">
        <v>2.3552777777777778E-3</v>
      </c>
      <c r="T9" s="11">
        <v>2.3163773148148149E-3</v>
      </c>
      <c r="U9" s="11">
        <v>2.2065162037037036E-3</v>
      </c>
      <c r="V9" s="11">
        <v>2.2494907407407407E-3</v>
      </c>
      <c r="W9" s="11">
        <v>2.1867361111111111E-3</v>
      </c>
      <c r="X9" s="10"/>
      <c r="Y9" s="11">
        <v>2.7699884259259257E-3</v>
      </c>
      <c r="Z9" s="7">
        <f>O9+P9+Q9+R9+S9+T9+U9+V9+Y9+W9</f>
        <v>2.4892372685185186E-2</v>
      </c>
      <c r="AB9" s="11">
        <v>5.0778587962962965E-3</v>
      </c>
      <c r="AD9" s="9">
        <f>M9+Z9+AB9</f>
        <v>4.1163692129629628E-2</v>
      </c>
    </row>
    <row r="10" spans="2:31">
      <c r="B10" s="10">
        <v>8</v>
      </c>
      <c r="C10" s="10">
        <v>4</v>
      </c>
      <c r="D10" s="10">
        <v>14</v>
      </c>
      <c r="E10" s="10" t="s">
        <v>48</v>
      </c>
      <c r="F10" s="10" t="s">
        <v>49</v>
      </c>
      <c r="G10" s="10"/>
      <c r="H10" s="10" t="s">
        <v>69</v>
      </c>
      <c r="I10" s="10" t="s">
        <v>72</v>
      </c>
      <c r="J10" s="4"/>
      <c r="K10" s="11">
        <v>5.1981828703703704E-3</v>
      </c>
      <c r="L10" s="11">
        <v>5.3931134259259253E-3</v>
      </c>
      <c r="M10" s="7">
        <f>K10+L10</f>
        <v>1.0591296296296297E-2</v>
      </c>
      <c r="N10" s="8"/>
      <c r="O10" s="11">
        <v>2.5962731481481483E-3</v>
      </c>
      <c r="P10" s="11">
        <v>2.5935185185185184E-3</v>
      </c>
      <c r="Q10" s="11">
        <v>2.5789120370370371E-3</v>
      </c>
      <c r="R10" s="11">
        <v>2.6014930555555557E-3</v>
      </c>
      <c r="S10" s="11">
        <v>2.5777777777777774E-3</v>
      </c>
      <c r="T10" s="11">
        <v>2.5378703703703705E-3</v>
      </c>
      <c r="U10" s="11">
        <v>2.5336921296296297E-3</v>
      </c>
      <c r="V10" s="11">
        <v>2.5523263888888887E-3</v>
      </c>
      <c r="W10" s="11">
        <v>2.5498958333333333E-3</v>
      </c>
      <c r="X10" s="2"/>
      <c r="Y10" s="11">
        <v>2.9077777777777778E-3</v>
      </c>
      <c r="Z10" s="7">
        <f>O10+P10+Q10+R10+S10+T10+U10+V10+Y10+W10</f>
        <v>2.6029537037037039E-2</v>
      </c>
      <c r="AA10" s="4"/>
      <c r="AB10" s="11">
        <v>5.109861111111111E-3</v>
      </c>
      <c r="AC10" s="4"/>
      <c r="AD10" s="9">
        <f>M10+Z10+AB10</f>
        <v>4.1730694444444452E-2</v>
      </c>
    </row>
    <row r="11" spans="2:31">
      <c r="B11" s="10">
        <v>9</v>
      </c>
      <c r="C11" s="10">
        <v>5</v>
      </c>
      <c r="D11" s="10">
        <v>6</v>
      </c>
      <c r="E11" s="10" t="s">
        <v>36</v>
      </c>
      <c r="F11" s="10" t="s">
        <v>37</v>
      </c>
      <c r="G11" s="10" t="s">
        <v>62</v>
      </c>
      <c r="H11" s="10"/>
      <c r="I11" s="10" t="s">
        <v>72</v>
      </c>
      <c r="K11" s="11">
        <v>6.7503356481481485E-3</v>
      </c>
      <c r="L11" s="11">
        <v>7.8220833333333337E-3</v>
      </c>
      <c r="M11" s="7">
        <f>K11+L11</f>
        <v>1.4572418981481483E-2</v>
      </c>
      <c r="O11" s="11">
        <v>2.0840509259259263E-3</v>
      </c>
      <c r="P11" s="11">
        <v>2.0787499999999999E-3</v>
      </c>
      <c r="Q11" s="11">
        <v>2.0690972222222222E-3</v>
      </c>
      <c r="R11" s="11">
        <v>2.0670949074074077E-3</v>
      </c>
      <c r="S11" s="11">
        <v>2.0512152777777777E-3</v>
      </c>
      <c r="T11" s="11">
        <v>2.1180555555555553E-3</v>
      </c>
      <c r="U11" s="11">
        <v>2.1046180555555553E-3</v>
      </c>
      <c r="V11" s="11">
        <v>2.1447106481481482E-3</v>
      </c>
      <c r="W11" s="11">
        <v>2.0629976851851851E-3</v>
      </c>
      <c r="X11" s="10"/>
      <c r="Y11" s="11">
        <v>3.1829861111111108E-3</v>
      </c>
      <c r="Z11" s="7">
        <f>O11+P11+Q11+R11+S11+T11+U11+V11+Y11+W11</f>
        <v>2.1963576388888892E-2</v>
      </c>
      <c r="AB11" s="11">
        <v>7.0441782407407406E-3</v>
      </c>
      <c r="AD11" s="9">
        <f>M11+Z11+AB11</f>
        <v>4.3580173611111113E-2</v>
      </c>
    </row>
    <row r="12" spans="2:31">
      <c r="B12" s="10">
        <v>10</v>
      </c>
      <c r="C12" s="10">
        <v>6</v>
      </c>
      <c r="D12" s="10">
        <v>10</v>
      </c>
      <c r="E12" s="10" t="s">
        <v>42</v>
      </c>
      <c r="F12" s="10" t="s">
        <v>43</v>
      </c>
      <c r="G12" s="10" t="s">
        <v>65</v>
      </c>
      <c r="H12" s="10" t="s">
        <v>68</v>
      </c>
      <c r="I12" s="10" t="s">
        <v>72</v>
      </c>
      <c r="J12" s="4"/>
      <c r="K12" s="11">
        <v>6.0528819444444449E-3</v>
      </c>
      <c r="L12" s="11">
        <v>6.7148726851851857E-3</v>
      </c>
      <c r="M12" s="7">
        <f>K12+L12</f>
        <v>1.2767754629629631E-2</v>
      </c>
      <c r="N12" s="8"/>
      <c r="O12" s="11">
        <v>2.304050925925926E-3</v>
      </c>
      <c r="P12" s="11">
        <v>2.3253819444444446E-3</v>
      </c>
      <c r="Q12" s="11">
        <v>2.368912037037037E-3</v>
      </c>
      <c r="R12" s="11">
        <v>2.3578240740740742E-3</v>
      </c>
      <c r="S12" s="11">
        <v>2.4472222222222222E-3</v>
      </c>
      <c r="T12" s="11">
        <v>2.4320717592592593E-3</v>
      </c>
      <c r="U12" s="11">
        <v>2.4136805555555556E-3</v>
      </c>
      <c r="V12" s="11">
        <v>2.4264699074074076E-3</v>
      </c>
      <c r="W12" s="11">
        <v>2.4403472222222222E-3</v>
      </c>
      <c r="X12" s="6"/>
      <c r="Y12" s="11">
        <v>3.05525462962963E-3</v>
      </c>
      <c r="Z12" s="7">
        <f>O12+P12+Q12+R12+S12+T12+U12+V12+Y12+W12</f>
        <v>2.4571215277777777E-2</v>
      </c>
      <c r="AA12" s="4"/>
      <c r="AB12" s="11">
        <v>6.6273495370370366E-3</v>
      </c>
      <c r="AC12" s="4"/>
      <c r="AD12" s="9">
        <f>M12+Z12+AB12</f>
        <v>4.3966319444444443E-2</v>
      </c>
    </row>
    <row r="13" spans="2:31">
      <c r="B13" s="10">
        <v>11</v>
      </c>
      <c r="C13" s="10">
        <v>7</v>
      </c>
      <c r="D13" s="10">
        <v>17</v>
      </c>
      <c r="E13" s="10" t="s">
        <v>54</v>
      </c>
      <c r="F13" s="10" t="s">
        <v>55</v>
      </c>
      <c r="G13" s="10"/>
      <c r="H13" s="10"/>
      <c r="I13" s="10" t="s">
        <v>72</v>
      </c>
      <c r="J13" s="4"/>
      <c r="K13" s="11">
        <v>6.0151736111111109E-3</v>
      </c>
      <c r="L13" s="11">
        <v>6.6760416666666669E-3</v>
      </c>
      <c r="M13" s="7">
        <f>K13+L13</f>
        <v>1.2691215277777779E-2</v>
      </c>
      <c r="N13" s="8"/>
      <c r="O13" s="11">
        <v>2.3769560185185187E-3</v>
      </c>
      <c r="P13" s="11">
        <v>2.437037037037037E-3</v>
      </c>
      <c r="Q13" s="11">
        <v>2.4320370370370368E-3</v>
      </c>
      <c r="R13" s="11">
        <v>2.4812268518518521E-3</v>
      </c>
      <c r="S13" s="11">
        <v>2.5286458333333333E-3</v>
      </c>
      <c r="T13" s="11">
        <v>2.4421874999999999E-3</v>
      </c>
      <c r="U13" s="11">
        <v>2.4429976851851852E-3</v>
      </c>
      <c r="V13" s="11">
        <v>2.444201388888889E-3</v>
      </c>
      <c r="W13" s="11">
        <v>2.5180092592592593E-3</v>
      </c>
      <c r="X13" s="6"/>
      <c r="Y13" s="11">
        <v>3.0774768518518521E-3</v>
      </c>
      <c r="Z13" s="7">
        <f>O13+P13+Q13+R13+S13+T13+U13+V13+Y13+W13</f>
        <v>2.5180775462962966E-2</v>
      </c>
      <c r="AA13" s="4"/>
      <c r="AB13" s="11">
        <v>6.265520833333333E-3</v>
      </c>
      <c r="AC13" s="4"/>
      <c r="AD13" s="9">
        <f>M13+Z13+AB13</f>
        <v>4.413751157407407E-2</v>
      </c>
    </row>
    <row r="14" spans="2:31">
      <c r="B14" s="10">
        <v>12</v>
      </c>
      <c r="C14" s="10">
        <v>8</v>
      </c>
      <c r="D14" s="10">
        <v>8</v>
      </c>
      <c r="E14" s="10" t="s">
        <v>40</v>
      </c>
      <c r="F14" s="10" t="s">
        <v>41</v>
      </c>
      <c r="G14" s="10"/>
      <c r="H14" s="10"/>
      <c r="I14" s="10" t="s">
        <v>72</v>
      </c>
      <c r="K14" s="11">
        <v>5.3462731481481486E-3</v>
      </c>
      <c r="L14" s="11">
        <v>5.9124305555555553E-3</v>
      </c>
      <c r="M14" s="7">
        <f>K14+L14</f>
        <v>1.1258703703703705E-2</v>
      </c>
      <c r="O14" s="11">
        <v>2.5894212962962963E-3</v>
      </c>
      <c r="P14" s="11">
        <v>2.4773726851851853E-3</v>
      </c>
      <c r="Q14" s="11">
        <v>2.5020717592592594E-3</v>
      </c>
      <c r="R14" s="11">
        <v>2.5204050925925927E-3</v>
      </c>
      <c r="S14" s="11">
        <v>2.6105324074074073E-3</v>
      </c>
      <c r="T14" s="11">
        <v>2.5615856481481483E-3</v>
      </c>
      <c r="U14" s="11">
        <v>2.6204398148148146E-3</v>
      </c>
      <c r="V14" s="11">
        <v>2.6783449074074071E-3</v>
      </c>
      <c r="W14" s="11">
        <v>2.6990393518518518E-3</v>
      </c>
      <c r="X14" s="10"/>
      <c r="Y14" s="11">
        <v>3.1502546296296296E-3</v>
      </c>
      <c r="Z14" s="7">
        <f>O14+P14+Q14+R14+S14+T14+U14+V14+Y14+W14</f>
        <v>2.6409467592592592E-2</v>
      </c>
      <c r="AB14" s="11">
        <v>6.7317592592592602E-3</v>
      </c>
      <c r="AD14" s="9">
        <f>M14+Z14+AB14</f>
        <v>4.439993055555555E-2</v>
      </c>
    </row>
    <row r="15" spans="2:31">
      <c r="B15" s="10">
        <v>13</v>
      </c>
      <c r="C15" s="10">
        <v>9</v>
      </c>
      <c r="D15" s="10">
        <v>9</v>
      </c>
      <c r="E15" s="10" t="s">
        <v>25</v>
      </c>
      <c r="F15" s="10" t="s">
        <v>26</v>
      </c>
      <c r="G15" s="10" t="s">
        <v>64</v>
      </c>
      <c r="H15" s="10"/>
      <c r="I15" s="10" t="s">
        <v>72</v>
      </c>
      <c r="J15" s="4"/>
      <c r="K15" s="11">
        <v>5.6400694444444449E-3</v>
      </c>
      <c r="L15" s="11">
        <v>6.3279513888888882E-3</v>
      </c>
      <c r="M15" s="7">
        <f>K15+L15</f>
        <v>1.1968020833333332E-2</v>
      </c>
      <c r="N15" s="8"/>
      <c r="O15" s="11">
        <v>2.981400462962963E-3</v>
      </c>
      <c r="P15" s="11">
        <v>2.7082060185185182E-3</v>
      </c>
      <c r="Q15" s="11">
        <v>2.7577199074074071E-3</v>
      </c>
      <c r="R15" s="11">
        <v>2.6622337962962962E-3</v>
      </c>
      <c r="S15" s="11">
        <v>2.8530902777777777E-3</v>
      </c>
      <c r="T15" s="11">
        <v>2.5870486111111111E-3</v>
      </c>
      <c r="U15" s="11">
        <v>2.480324074074074E-3</v>
      </c>
      <c r="V15" s="11">
        <v>2.3624421296296297E-3</v>
      </c>
      <c r="W15" s="11">
        <v>2.4747685185185185E-3</v>
      </c>
      <c r="X15" s="6"/>
      <c r="Y15" s="11">
        <v>3.0282175925925928E-3</v>
      </c>
      <c r="Z15" s="7">
        <f>O15+P15+Q15+R15+S15+T15+U15+V15+Y15+W15</f>
        <v>2.6895451388888887E-2</v>
      </c>
      <c r="AA15" s="4"/>
      <c r="AB15" s="11">
        <v>6.1272800925925922E-3</v>
      </c>
      <c r="AC15" s="4"/>
      <c r="AD15" s="9">
        <f>M15+Z15+AB15</f>
        <v>4.4990752314814815E-2</v>
      </c>
    </row>
    <row r="16" spans="2:31">
      <c r="B16" s="10">
        <v>14</v>
      </c>
      <c r="C16" s="10">
        <v>10</v>
      </c>
      <c r="D16" s="10">
        <v>15</v>
      </c>
      <c r="E16" s="10" t="s">
        <v>50</v>
      </c>
      <c r="F16" s="10" t="s">
        <v>51</v>
      </c>
      <c r="G16" s="10"/>
      <c r="H16" s="10" t="s">
        <v>70</v>
      </c>
      <c r="I16" s="10" t="s">
        <v>72</v>
      </c>
      <c r="K16" s="11">
        <v>6.0652546296296296E-3</v>
      </c>
      <c r="L16" s="11">
        <v>6.9221180555555555E-3</v>
      </c>
      <c r="M16" s="7">
        <f>K16+L16</f>
        <v>1.2987372685185185E-2</v>
      </c>
      <c r="O16" s="11">
        <v>2.4344097222222219E-3</v>
      </c>
      <c r="P16" s="11">
        <v>2.4491319444444443E-3</v>
      </c>
      <c r="Q16" s="11">
        <v>2.4373958333333335E-3</v>
      </c>
      <c r="R16" s="11">
        <v>2.4508217592592589E-3</v>
      </c>
      <c r="S16" s="11">
        <v>2.4451736111111111E-3</v>
      </c>
      <c r="T16" s="11">
        <v>2.5103125E-3</v>
      </c>
      <c r="U16" s="11">
        <v>2.5479745370370374E-3</v>
      </c>
      <c r="V16" s="11">
        <v>2.5016435185185185E-3</v>
      </c>
      <c r="W16" s="11">
        <v>2.6363194444444446E-3</v>
      </c>
      <c r="X16" s="10"/>
      <c r="Y16" s="11">
        <v>3.144803240740741E-3</v>
      </c>
      <c r="Z16" s="7">
        <f>O16+P16+Q16+R16+S16+T16+U16+V16+Y16+W16</f>
        <v>2.5557986111111111E-2</v>
      </c>
      <c r="AB16" s="11">
        <v>7.1130092592592599E-3</v>
      </c>
      <c r="AD16" s="9">
        <f>M16+Z16+AB16</f>
        <v>4.5658368055555551E-2</v>
      </c>
    </row>
    <row r="17" spans="2:31">
      <c r="B17" s="10">
        <v>15</v>
      </c>
      <c r="C17" s="10">
        <v>2</v>
      </c>
      <c r="D17" s="10">
        <v>16</v>
      </c>
      <c r="E17" s="10" t="s">
        <v>52</v>
      </c>
      <c r="F17" s="10" t="s">
        <v>53</v>
      </c>
      <c r="G17" s="10" t="s">
        <v>63</v>
      </c>
      <c r="H17" s="10"/>
      <c r="I17" s="10" t="s">
        <v>73</v>
      </c>
      <c r="J17" s="4"/>
      <c r="K17" s="11">
        <v>5.9022453703703702E-3</v>
      </c>
      <c r="L17" s="11">
        <v>6.6197337962962963E-3</v>
      </c>
      <c r="M17" s="7">
        <f>K17+L17</f>
        <v>1.2521979166666666E-2</v>
      </c>
      <c r="N17" s="8"/>
      <c r="O17" s="11">
        <v>2.991006944444445E-3</v>
      </c>
      <c r="P17" s="11">
        <v>2.6516435185185185E-3</v>
      </c>
      <c r="Q17" s="11">
        <v>2.7214583333333331E-3</v>
      </c>
      <c r="R17" s="11">
        <v>2.8174074074074074E-3</v>
      </c>
      <c r="S17" s="11">
        <v>2.9204166666666666E-3</v>
      </c>
      <c r="T17" s="11">
        <v>2.5583912037037038E-3</v>
      </c>
      <c r="U17" s="11">
        <v>2.443912037037037E-3</v>
      </c>
      <c r="V17" s="11">
        <v>2.4929513888888892E-3</v>
      </c>
      <c r="W17" s="11">
        <v>2.5796296296296296E-3</v>
      </c>
      <c r="X17" s="6"/>
      <c r="Y17" s="11">
        <v>2.9867245370370373E-3</v>
      </c>
      <c r="Z17" s="7">
        <f>O17+P17+Q17+R17+S17+T17+U17+V17+Y17+W17</f>
        <v>2.7163541666666666E-2</v>
      </c>
      <c r="AA17" s="4"/>
      <c r="AB17" s="11">
        <v>6.1020833333333344E-3</v>
      </c>
      <c r="AC17" s="4"/>
      <c r="AD17" s="9">
        <f>M17+Z17+AB17</f>
        <v>4.5787604166666669E-2</v>
      </c>
    </row>
    <row r="18" spans="2:31">
      <c r="B18" s="10">
        <v>16</v>
      </c>
      <c r="C18" s="10">
        <v>11</v>
      </c>
      <c r="D18" s="10">
        <v>13</v>
      </c>
      <c r="E18" s="10" t="s">
        <v>46</v>
      </c>
      <c r="F18" s="10" t="s">
        <v>47</v>
      </c>
      <c r="G18" s="10"/>
      <c r="H18" s="10"/>
      <c r="I18" s="10" t="s">
        <v>72</v>
      </c>
      <c r="J18" s="4"/>
      <c r="K18" s="11">
        <v>6.4372800925925925E-3</v>
      </c>
      <c r="L18" s="11">
        <v>7.4145370370370363E-3</v>
      </c>
      <c r="M18" s="7">
        <f>K18+L18</f>
        <v>1.3851817129629629E-2</v>
      </c>
      <c r="N18" s="8"/>
      <c r="O18" s="11">
        <v>2.3173263888888887E-3</v>
      </c>
      <c r="P18" s="11">
        <v>2.4399884259259262E-3</v>
      </c>
      <c r="Q18" s="11">
        <v>2.4949189814814816E-3</v>
      </c>
      <c r="R18" s="11">
        <v>2.4195023148148149E-3</v>
      </c>
      <c r="S18" s="11">
        <v>2.5261805555555554E-3</v>
      </c>
      <c r="T18" s="11">
        <v>2.5018981481481481E-3</v>
      </c>
      <c r="U18" s="11">
        <v>2.396435185185185E-3</v>
      </c>
      <c r="V18" s="11">
        <v>2.3919791666666664E-3</v>
      </c>
      <c r="W18" s="11">
        <v>2.4246064814814811E-3</v>
      </c>
      <c r="X18" s="6"/>
      <c r="Y18" s="11">
        <v>3.2956134259259258E-3</v>
      </c>
      <c r="Z18" s="7">
        <f>O18+P18+Q18+R18+S18+T18+U18+V18+Y18+W18</f>
        <v>2.5208449074074074E-2</v>
      </c>
      <c r="AA18" s="4"/>
      <c r="AB18" s="11">
        <v>6.8651851851851851E-3</v>
      </c>
      <c r="AC18" s="4"/>
      <c r="AD18" s="9">
        <f>M18+Z18+AB18</f>
        <v>4.5925451388888885E-2</v>
      </c>
    </row>
    <row r="19" spans="2:31">
      <c r="B19" s="10">
        <v>17</v>
      </c>
      <c r="C19" s="10">
        <v>12</v>
      </c>
      <c r="D19" s="10">
        <v>4</v>
      </c>
      <c r="E19" s="10" t="s">
        <v>32</v>
      </c>
      <c r="F19" s="10" t="s">
        <v>33</v>
      </c>
      <c r="G19" s="10"/>
      <c r="H19" s="10"/>
      <c r="I19" s="10" t="s">
        <v>72</v>
      </c>
      <c r="K19" s="11">
        <v>5.979918981481481E-3</v>
      </c>
      <c r="L19" s="11">
        <v>6.5549537037037026E-3</v>
      </c>
      <c r="M19" s="7">
        <f>K19+L19</f>
        <v>1.2534872685185184E-2</v>
      </c>
      <c r="O19" s="11">
        <v>2.5676041666666668E-3</v>
      </c>
      <c r="P19" s="11">
        <v>2.4597569444444445E-3</v>
      </c>
      <c r="Q19" s="11">
        <v>2.5503356481481479E-3</v>
      </c>
      <c r="R19" s="11">
        <v>2.5248032407407407E-3</v>
      </c>
      <c r="S19" s="11">
        <v>2.6536574074074071E-3</v>
      </c>
      <c r="T19" s="11">
        <v>2.7033564814814815E-3</v>
      </c>
      <c r="U19" s="11">
        <v>2.8017824074074073E-3</v>
      </c>
      <c r="V19" s="11">
        <v>2.673113425925926E-3</v>
      </c>
      <c r="W19" s="11">
        <v>2.6991319444444445E-3</v>
      </c>
      <c r="X19" s="11">
        <v>2.6903125E-3</v>
      </c>
      <c r="Y19" s="11">
        <v>2.9479282407407405E-3</v>
      </c>
      <c r="Z19" s="7">
        <f>O19+P19+Q19+R19+S19+T19+U19+V19+Y19+W19</f>
        <v>2.6581469907407406E-2</v>
      </c>
      <c r="AB19" s="11">
        <v>7.5925925925925926E-3</v>
      </c>
      <c r="AD19" s="9">
        <f>M19+Z19+AB19</f>
        <v>4.6708935185185187E-2</v>
      </c>
      <c r="AE19" t="s">
        <v>74</v>
      </c>
    </row>
    <row r="20" spans="2:31">
      <c r="AB20" s="12"/>
    </row>
    <row r="21" spans="2:31">
      <c r="AB21" s="12"/>
    </row>
  </sheetData>
  <sortState ref="B3:AF19">
    <sortCondition ref="AD3:AD1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Train</dc:creator>
  <cp:lastModifiedBy>Jon Train</cp:lastModifiedBy>
  <dcterms:created xsi:type="dcterms:W3CDTF">2015-07-14T15:40:40Z</dcterms:created>
  <dcterms:modified xsi:type="dcterms:W3CDTF">2015-09-13T10:43:20Z</dcterms:modified>
</cp:coreProperties>
</file>