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8-2019\VELOPARK\19-02-17 East London Triathletes Winter Warmer\"/>
    </mc:Choice>
  </mc:AlternateContent>
  <xr:revisionPtr revIDLastSave="0" documentId="8_{1041F2F8-CCFD-4E6A-A801-32A35C06FDFB}" xr6:coauthVersionLast="40" xr6:coauthVersionMax="40" xr10:uidLastSave="{00000000-0000-0000-0000-000000000000}"/>
  <bookViews>
    <workbookView xWindow="-100" yWindow="-100" windowWidth="21467" windowHeight="11576" xr2:uid="{4DA7A980-5826-49BB-97A2-8CD5446167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" i="1" l="1"/>
  <c r="I77" i="1"/>
  <c r="I78" i="1"/>
  <c r="I79" i="1"/>
  <c r="I80" i="1"/>
  <c r="I81" i="1"/>
  <c r="I82" i="1"/>
  <c r="I83" i="1"/>
  <c r="I84" i="1"/>
  <c r="I85" i="1"/>
  <c r="I86" i="1"/>
  <c r="I87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7" i="1"/>
  <c r="M38" i="1"/>
  <c r="M59" i="1"/>
  <c r="M60" i="1"/>
  <c r="M61" i="1"/>
  <c r="M62" i="1"/>
  <c r="M63" i="1"/>
  <c r="M64" i="1"/>
  <c r="M65" i="1"/>
  <c r="M66" i="1"/>
  <c r="M67" i="1"/>
  <c r="M68" i="1"/>
  <c r="M69" i="1"/>
  <c r="M56" i="1"/>
  <c r="M70" i="1"/>
  <c r="M71" i="1"/>
  <c r="M58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5" i="1"/>
  <c r="M4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7" i="1"/>
  <c r="Z38" i="1"/>
  <c r="Z59" i="1"/>
  <c r="Z60" i="1"/>
  <c r="Z61" i="1"/>
  <c r="Z62" i="1"/>
  <c r="Z63" i="1"/>
  <c r="Z64" i="1"/>
  <c r="Z65" i="1"/>
  <c r="Z66" i="1"/>
  <c r="Z67" i="1"/>
  <c r="Z68" i="1"/>
  <c r="Z69" i="1"/>
  <c r="Z56" i="1"/>
  <c r="Z70" i="1"/>
  <c r="Z71" i="1"/>
  <c r="Z58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5" i="1"/>
  <c r="Z4" i="1"/>
  <c r="I72" i="1" l="1"/>
  <c r="I56" i="1"/>
  <c r="I66" i="1"/>
  <c r="I62" i="1"/>
  <c r="I38" i="1"/>
  <c r="I53" i="1"/>
  <c r="I49" i="1"/>
  <c r="I45" i="1"/>
  <c r="I41" i="1"/>
  <c r="I36" i="1"/>
  <c r="I32" i="1"/>
  <c r="I28" i="1"/>
  <c r="I24" i="1"/>
  <c r="I20" i="1"/>
  <c r="I16" i="1"/>
  <c r="I12" i="1"/>
  <c r="I8" i="1"/>
  <c r="I75" i="1"/>
  <c r="I58" i="1"/>
  <c r="I69" i="1"/>
  <c r="I61" i="1"/>
  <c r="I57" i="1"/>
  <c r="I52" i="1"/>
  <c r="I48" i="1"/>
  <c r="I44" i="1"/>
  <c r="I40" i="1"/>
  <c r="I35" i="1"/>
  <c r="I31" i="1"/>
  <c r="I27" i="1"/>
  <c r="I23" i="1"/>
  <c r="I19" i="1"/>
  <c r="I15" i="1"/>
  <c r="I11" i="1"/>
  <c r="I7" i="1"/>
  <c r="I74" i="1"/>
  <c r="I71" i="1"/>
  <c r="I68" i="1"/>
  <c r="I64" i="1"/>
  <c r="I60" i="1"/>
  <c r="I55" i="1"/>
  <c r="I51" i="1"/>
  <c r="I47" i="1"/>
  <c r="I43" i="1"/>
  <c r="I39" i="1"/>
  <c r="I34" i="1"/>
  <c r="I30" i="1"/>
  <c r="I26" i="1"/>
  <c r="I22" i="1"/>
  <c r="I18" i="1"/>
  <c r="I14" i="1"/>
  <c r="I10" i="1"/>
  <c r="I6" i="1"/>
  <c r="I5" i="1"/>
  <c r="I65" i="1"/>
  <c r="I4" i="1"/>
  <c r="I73" i="1"/>
  <c r="I70" i="1"/>
  <c r="I67" i="1"/>
  <c r="I63" i="1"/>
  <c r="I59" i="1"/>
  <c r="I54" i="1"/>
  <c r="I50" i="1"/>
  <c r="I46" i="1"/>
  <c r="I42" i="1"/>
  <c r="I37" i="1"/>
  <c r="I33" i="1"/>
  <c r="I29" i="1"/>
  <c r="I25" i="1"/>
  <c r="I21" i="1"/>
  <c r="I17" i="1"/>
  <c r="I13" i="1"/>
  <c r="I9" i="1"/>
</calcChain>
</file>

<file path=xl/sharedStrings.xml><?xml version="1.0" encoding="utf-8"?>
<sst xmlns="http://schemas.openxmlformats.org/spreadsheetml/2006/main" count="395" uniqueCount="264">
  <si>
    <t>Winter Warmer DUATHLON 2m/10m/1m (17/02/19)</t>
  </si>
  <si>
    <t>Extra Lap</t>
  </si>
  <si>
    <t>Overall</t>
  </si>
  <si>
    <t>Cat pos</t>
  </si>
  <si>
    <t xml:space="preserve">Bib </t>
  </si>
  <si>
    <t>First Name</t>
  </si>
  <si>
    <t>Club</t>
  </si>
  <si>
    <t>TE Number</t>
  </si>
  <si>
    <t>CAT</t>
  </si>
  <si>
    <t>Total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</si>
  <si>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</si>
  <si>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</si>
  <si>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</si>
  <si>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</si>
  <si>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</si>
  <si>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</si>
  <si>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</si>
  <si>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</si>
  <si>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</si>
  <si>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</si>
  <si>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</si>
  <si>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</si>
  <si>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</si>
  <si>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</si>
  <si>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</si>
  <si>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David</t>
  </si>
  <si>
    <t>Sharman</t>
  </si>
  <si>
    <t>Wimbledon Windmilers</t>
  </si>
  <si>
    <t>E1054068</t>
  </si>
  <si>
    <t>M20-39</t>
  </si>
  <si>
    <t>Jack</t>
  </si>
  <si>
    <t>Stanton-Stock</t>
  </si>
  <si>
    <t>Walden Tri</t>
  </si>
  <si>
    <t>E1056078</t>
  </si>
  <si>
    <t>M16-19</t>
  </si>
  <si>
    <t>Nick</t>
  </si>
  <si>
    <t>Shasha</t>
  </si>
  <si>
    <t>TORQ</t>
  </si>
  <si>
    <t>E130227</t>
  </si>
  <si>
    <t>M40-49</t>
  </si>
  <si>
    <t>Craig</t>
  </si>
  <si>
    <t>Dyce</t>
  </si>
  <si>
    <t>E1033383</t>
  </si>
  <si>
    <t>M50+</t>
  </si>
  <si>
    <t>Niles</t>
  </si>
  <si>
    <t>Beadman</t>
  </si>
  <si>
    <t>E10107028</t>
  </si>
  <si>
    <t>Joshua</t>
  </si>
  <si>
    <t>Leak</t>
  </si>
  <si>
    <t>Tri Sport Epping</t>
  </si>
  <si>
    <t>E1057981</t>
  </si>
  <si>
    <t>Tom</t>
  </si>
  <si>
    <t>Patmore</t>
  </si>
  <si>
    <t>Clapham Chasers</t>
  </si>
  <si>
    <t>E10100733</t>
  </si>
  <si>
    <t>Laurence</t>
  </si>
  <si>
    <t>Willmott</t>
  </si>
  <si>
    <t>E10130622</t>
  </si>
  <si>
    <t>Mark</t>
  </si>
  <si>
    <t>Pollock</t>
  </si>
  <si>
    <t>London University - club name not given</t>
  </si>
  <si>
    <t>E10141282</t>
  </si>
  <si>
    <t>Matt</t>
  </si>
  <si>
    <t>Ryan</t>
  </si>
  <si>
    <t>E10140881</t>
  </si>
  <si>
    <t>Christopher</t>
  </si>
  <si>
    <t>Tait</t>
  </si>
  <si>
    <t>East London Triathletes</t>
  </si>
  <si>
    <t>E1064647</t>
  </si>
  <si>
    <t>Andy</t>
  </si>
  <si>
    <t>Bourne</t>
  </si>
  <si>
    <t>E1038791</t>
  </si>
  <si>
    <t>Niall</t>
  </si>
  <si>
    <t>Hutchinson</t>
  </si>
  <si>
    <t>E10147323</t>
  </si>
  <si>
    <t>Taplin</t>
  </si>
  <si>
    <t>Tri-Force</t>
  </si>
  <si>
    <t>Benoit</t>
  </si>
  <si>
    <t>Bely</t>
  </si>
  <si>
    <t>E1066641</t>
  </si>
  <si>
    <t>Angus</t>
  </si>
  <si>
    <t>Phillips</t>
  </si>
  <si>
    <t>Imperial College Triathlon Club</t>
  </si>
  <si>
    <t>Dan</t>
  </si>
  <si>
    <t>Walsh</t>
  </si>
  <si>
    <t>E10141936</t>
  </si>
  <si>
    <t>Holly</t>
  </si>
  <si>
    <t>Dixon</t>
  </si>
  <si>
    <t>Greenwich Tritons</t>
  </si>
  <si>
    <t>E1082999</t>
  </si>
  <si>
    <t>F20-39</t>
  </si>
  <si>
    <t>Keoghan</t>
  </si>
  <si>
    <t>E10151565</t>
  </si>
  <si>
    <t>Peter</t>
  </si>
  <si>
    <t>Biggs</t>
  </si>
  <si>
    <t>Hoddesdon Tri Club</t>
  </si>
  <si>
    <t>E1051577</t>
  </si>
  <si>
    <t>stevenson</t>
  </si>
  <si>
    <t>Alexander</t>
  </si>
  <si>
    <t>Luisi</t>
  </si>
  <si>
    <t>Katrina</t>
  </si>
  <si>
    <t>Murphy</t>
  </si>
  <si>
    <t>Windrush Triathlon Club</t>
  </si>
  <si>
    <t>E10141406</t>
  </si>
  <si>
    <t>Emily</t>
  </si>
  <si>
    <t>Kampf</t>
  </si>
  <si>
    <t>E1066682</t>
  </si>
  <si>
    <t>Graham</t>
  </si>
  <si>
    <t>Collins</t>
  </si>
  <si>
    <t>E10135885</t>
  </si>
  <si>
    <t>Mack</t>
  </si>
  <si>
    <t>Grenfell</t>
  </si>
  <si>
    <t>E10135042</t>
  </si>
  <si>
    <t>Alison</t>
  </si>
  <si>
    <t>Trauttmansdorff</t>
  </si>
  <si>
    <t>E1041226</t>
  </si>
  <si>
    <t>F40-49</t>
  </si>
  <si>
    <t>Joe</t>
  </si>
  <si>
    <t>Dawson</t>
  </si>
  <si>
    <t>E1093311</t>
  </si>
  <si>
    <t>Charlie</t>
  </si>
  <si>
    <t>E1067303</t>
  </si>
  <si>
    <t>M16-19  (OPC)</t>
  </si>
  <si>
    <t>Abigail</t>
  </si>
  <si>
    <t>Kerr</t>
  </si>
  <si>
    <t>E1038860</t>
  </si>
  <si>
    <t>F16-19</t>
  </si>
  <si>
    <t>Michael</t>
  </si>
  <si>
    <t>Freeston</t>
  </si>
  <si>
    <t>Claire</t>
  </si>
  <si>
    <t>Bloom</t>
  </si>
  <si>
    <t>Roding Valley Tri</t>
  </si>
  <si>
    <t>E1033398</t>
  </si>
  <si>
    <t>F50+</t>
  </si>
  <si>
    <t>ROBERT</t>
  </si>
  <si>
    <t>JENKINS</t>
  </si>
  <si>
    <t>Jonathan</t>
  </si>
  <si>
    <t>Gillham</t>
  </si>
  <si>
    <t>Team Trident</t>
  </si>
  <si>
    <t>E1037938</t>
  </si>
  <si>
    <t>Alex</t>
  </si>
  <si>
    <t>Lee</t>
  </si>
  <si>
    <t>E10149181</t>
  </si>
  <si>
    <t>Isobel</t>
  </si>
  <si>
    <t>Seabrook</t>
  </si>
  <si>
    <t>Mantas</t>
  </si>
  <si>
    <t>Arlauskas</t>
  </si>
  <si>
    <t>Nicola</t>
  </si>
  <si>
    <t>Audhlam-Gardiner</t>
  </si>
  <si>
    <t>Hampstead Triathlon Club</t>
  </si>
  <si>
    <t>E1098604</t>
  </si>
  <si>
    <t>Jennifer</t>
  </si>
  <si>
    <t>Soderman</t>
  </si>
  <si>
    <t>Henry</t>
  </si>
  <si>
    <t>Black</t>
  </si>
  <si>
    <t>Kevin</t>
  </si>
  <si>
    <t>Gunson</t>
  </si>
  <si>
    <t>Will</t>
  </si>
  <si>
    <t>Sorflaten</t>
  </si>
  <si>
    <t>E10142967</t>
  </si>
  <si>
    <t>Janiaud</t>
  </si>
  <si>
    <t>E10132685</t>
  </si>
  <si>
    <t>Cliff</t>
  </si>
  <si>
    <t>Lyons</t>
  </si>
  <si>
    <t>Donkey Tri Club</t>
  </si>
  <si>
    <t>E1090590</t>
  </si>
  <si>
    <t>Jacob</t>
  </si>
  <si>
    <t>Kay</t>
  </si>
  <si>
    <t>Benjamin</t>
  </si>
  <si>
    <t>Guy</t>
  </si>
  <si>
    <t>E10141813</t>
  </si>
  <si>
    <t>Karen</t>
  </si>
  <si>
    <t>Cole</t>
  </si>
  <si>
    <t>E1030986</t>
  </si>
  <si>
    <t>Gary</t>
  </si>
  <si>
    <t>Warburton</t>
  </si>
  <si>
    <t>E1068127</t>
  </si>
  <si>
    <t>TRISudbury</t>
  </si>
  <si>
    <t>Hannah</t>
  </si>
  <si>
    <t>Ian</t>
  </si>
  <si>
    <t>McLaren</t>
  </si>
  <si>
    <t>Dean</t>
  </si>
  <si>
    <t>Adams</t>
  </si>
  <si>
    <t>Jellicoe</t>
  </si>
  <si>
    <t>Esme</t>
  </si>
  <si>
    <t>Hotston Moore</t>
  </si>
  <si>
    <t>Paul</t>
  </si>
  <si>
    <t>Walsingham</t>
  </si>
  <si>
    <t>Hall</t>
  </si>
  <si>
    <t>Serpentine Running Club</t>
  </si>
  <si>
    <t>George</t>
  </si>
  <si>
    <t>Allan</t>
  </si>
  <si>
    <t>E10107233</t>
  </si>
  <si>
    <t>Christine</t>
  </si>
  <si>
    <t>Hawker</t>
  </si>
  <si>
    <t>Trent Park Running Club</t>
  </si>
  <si>
    <t>E1098055</t>
  </si>
  <si>
    <t>Megan</t>
  </si>
  <si>
    <t>Andrew</t>
  </si>
  <si>
    <t>GEMMA</t>
  </si>
  <si>
    <t>Sash</t>
  </si>
  <si>
    <t>Righton</t>
  </si>
  <si>
    <t>Lorraine</t>
  </si>
  <si>
    <t>Pichelski</t>
  </si>
  <si>
    <t>Edmonton R C</t>
  </si>
  <si>
    <t xml:space="preserve">Jason </t>
  </si>
  <si>
    <t>Fazackerley</t>
  </si>
  <si>
    <t>Rory</t>
  </si>
  <si>
    <t>Allbutt</t>
  </si>
  <si>
    <t>Karolis</t>
  </si>
  <si>
    <t>Pajeda</t>
  </si>
  <si>
    <t>Jordan</t>
  </si>
  <si>
    <t>Kemp</t>
  </si>
  <si>
    <t>East Essex Triathlon Club</t>
  </si>
  <si>
    <t>E10106033</t>
  </si>
  <si>
    <t>Denise</t>
  </si>
  <si>
    <t>E1081981</t>
  </si>
  <si>
    <t>Carol</t>
  </si>
  <si>
    <t>Marlow</t>
  </si>
  <si>
    <t>Donald</t>
  </si>
  <si>
    <t>London Wheelchair Triathlon Club</t>
  </si>
  <si>
    <t>E1075426</t>
  </si>
  <si>
    <t>M50+ (OPC)</t>
  </si>
  <si>
    <t>Irina</t>
  </si>
  <si>
    <t>Parsina</t>
  </si>
  <si>
    <t>Maurice</t>
  </si>
  <si>
    <t>Young</t>
  </si>
  <si>
    <t>E1030373</t>
  </si>
  <si>
    <t>Luhan</t>
  </si>
  <si>
    <t>E1054311</t>
  </si>
  <si>
    <t>Ill on run</t>
  </si>
  <si>
    <t>Joel</t>
  </si>
  <si>
    <t>Denning</t>
  </si>
  <si>
    <t>E10106687</t>
  </si>
  <si>
    <t>Puncture</t>
  </si>
  <si>
    <t>Beck</t>
  </si>
  <si>
    <t>Bike Lap Short</t>
  </si>
  <si>
    <t>Luke</t>
  </si>
  <si>
    <t>Applegate</t>
  </si>
  <si>
    <t>E10137683</t>
  </si>
  <si>
    <t>M20-39(OPC)</t>
  </si>
  <si>
    <t>Exton</t>
  </si>
  <si>
    <t>E1055795</t>
  </si>
  <si>
    <t>Whiteley</t>
  </si>
  <si>
    <t>andy</t>
  </si>
  <si>
    <t>adamson</t>
  </si>
  <si>
    <t>M20-39 (OPC)</t>
  </si>
  <si>
    <t>MATILDA</t>
  </si>
  <si>
    <t>SWANSON</t>
  </si>
  <si>
    <t>Camilla</t>
  </si>
  <si>
    <t>Allwood</t>
  </si>
  <si>
    <t>E1082697</t>
  </si>
  <si>
    <t>Oonagh</t>
  </si>
  <si>
    <t>Taggart</t>
  </si>
  <si>
    <t>Veronica</t>
  </si>
  <si>
    <t>Jin</t>
  </si>
  <si>
    <t>Precision Race Team</t>
  </si>
  <si>
    <t>E10151772</t>
  </si>
  <si>
    <t>Charlotte</t>
  </si>
  <si>
    <t>Button</t>
  </si>
  <si>
    <t>Tri Spirit Team</t>
  </si>
  <si>
    <t>E10141769</t>
  </si>
  <si>
    <t>DNF</t>
  </si>
  <si>
    <t>Second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</si>
</sst>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6" fontId="0" fillId="0" borderId="0" xfId="0" applyNumberFormat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46" fontId="0" fillId="0" borderId="1" xfId="0" applyNumberFormat="1" applyBorder="1"/>
    <xf numFmtId="0" fontId="0" fillId="0" borderId="1" xfId="0" applyBorder="1" applyAlignment="1">
      <alignment horizontal="right"/>
    </xf>
    <xf numFmtId="47" fontId="0" fillId="0" borderId="1" xfId="0" applyNumberFormat="1" applyBorder="1"/>
    <xf numFmtId="164" fontId="0" fillId="0" borderId="1" xfId="0" applyNumberFormat="1" applyBorder="1"/>
    <xf numFmtId="47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13709-15F9-4F44-9A41-9D6BB544B170}">
  <dimension ref="A1:AC87"/>
  <sheetViews>
    <sheetView tabSelected="1" topLeftCell="A53" workbookViewId="0">
      <selection activeCell="A53" sqref="A53"/>
    </sheetView>
  </sheetViews>
  <sheetFormatPr defaultColWidth="11.19921875" defaultRowHeight="14.4" x14ac:dyDescent="0.3"/>
  <cols>
    <col min="1" max="1" width="7.796875" customWidth="1"/>
    <col min="2" max="2" width="7.19921875" bestFit="1" customWidth="1"/>
    <col min="3" max="3" width="4.09765625" bestFit="1" customWidth="1"/>
    <col min="5" max="5" width="16.59765625" bestFit="1" customWidth="1"/>
    <col min="6" max="6" width="35.296875" bestFit="1" customWidth="1"/>
    <col min="8" max="8" width="12.796875" bestFit="1" customWidth="1"/>
    <col min="9" max="9" width="6.8984375" bestFit="1" customWidth="1"/>
    <col min="10" max="10" width="3.3984375" customWidth="1"/>
    <col min="11" max="11" width="9.09765625" bestFit="1" customWidth="1"/>
    <col min="14" max="14" width="3.296875" customWidth="1"/>
    <col min="27" max="27" width="3.59765625" customWidth="1"/>
  </cols>
  <sheetData>
    <row r="1" spans="1:29" s="1" customFormat="1" x14ac:dyDescent="0.3"/>
    <row r="2" spans="1:29" s="1" customFormat="1" x14ac:dyDescent="0.3">
      <c r="A2" t="s">
        <v>0</v>
      </c>
    </row>
    <row r="3" spans="1:29" s="1" customForma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263</v>
      </c>
      <c r="F3" s="4" t="s">
        <v>6</v>
      </c>
      <c r="G3" s="4" t="s">
        <v>7</v>
      </c>
      <c r="H3" s="4" t="s">
        <v>8</v>
      </c>
      <c r="I3" s="4" t="s">
        <v>9</v>
      </c>
      <c r="K3" s="4" t="s">
        <v>10</v>
      </c>
      <c r="L3" s="4" t="s">
        <v>11</v>
      </c>
      <c r="M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1</v>
      </c>
      <c r="Z3" s="4" t="s">
        <v>23</v>
      </c>
      <c r="AB3" s="4" t="s">
        <v>24</v>
      </c>
    </row>
    <row r="4" spans="1:29" x14ac:dyDescent="0.3">
      <c r="A4" s="5">
        <v>1</v>
      </c>
      <c r="B4" s="5">
        <v>1</v>
      </c>
      <c r="C4" s="5">
        <v>74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6">
        <f>M4+Z4+AB4</f>
        <v>2.8981481481481483E-2</v>
      </c>
      <c r="J4" s="2"/>
      <c r="K4" s="8">
        <v>3.9004629629629632E-3</v>
      </c>
      <c r="L4" s="8">
        <v>4.1898148148148146E-3</v>
      </c>
      <c r="M4" s="9">
        <f>K4+L4</f>
        <v>8.0902777777777778E-3</v>
      </c>
      <c r="N4" s="3"/>
      <c r="O4" s="8">
        <v>1.736111111111111E-3</v>
      </c>
      <c r="P4" s="8">
        <v>1.6319444444444445E-3</v>
      </c>
      <c r="Q4" s="8">
        <v>1.6550925925925926E-3</v>
      </c>
      <c r="R4" s="8">
        <v>1.6319444444444445E-3</v>
      </c>
      <c r="S4" s="8">
        <v>1.6319444444444445E-3</v>
      </c>
      <c r="T4" s="8">
        <v>1.6435185185185183E-3</v>
      </c>
      <c r="U4" s="8">
        <v>1.6203703703703703E-3</v>
      </c>
      <c r="V4" s="8">
        <v>1.6087962962962963E-3</v>
      </c>
      <c r="W4" s="8">
        <v>1.6319444444444445E-3</v>
      </c>
      <c r="X4" s="8">
        <v>2.2453703703703702E-3</v>
      </c>
      <c r="Y4" s="8">
        <v>0</v>
      </c>
      <c r="Z4" s="9">
        <f>O4+P4+Q4+R4+S4+T4+U4+V4+W4+X4+Y4</f>
        <v>1.7037037037037038E-2</v>
      </c>
      <c r="AA4" s="3"/>
      <c r="AB4" s="8">
        <v>3.8541666666666668E-3</v>
      </c>
    </row>
    <row r="5" spans="1:29" x14ac:dyDescent="0.3">
      <c r="A5" s="5">
        <v>2</v>
      </c>
      <c r="B5" s="5">
        <v>1</v>
      </c>
      <c r="C5" s="5">
        <v>80</v>
      </c>
      <c r="D5" s="5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s="6">
        <f>M5+Z5+AB5</f>
        <v>2.9305555555555557E-2</v>
      </c>
      <c r="J5" s="2"/>
      <c r="K5" s="8">
        <v>3.4953703703703705E-3</v>
      </c>
      <c r="L5" s="8">
        <v>3.9930555555555561E-3</v>
      </c>
      <c r="M5" s="9">
        <f>K5+L5</f>
        <v>7.4884259259259262E-3</v>
      </c>
      <c r="N5" s="3"/>
      <c r="O5" s="8">
        <v>1.8287037037037037E-3</v>
      </c>
      <c r="P5" s="8">
        <v>1.7708333333333332E-3</v>
      </c>
      <c r="Q5" s="8">
        <v>1.736111111111111E-3</v>
      </c>
      <c r="R5" s="8">
        <v>1.712962962962963E-3</v>
      </c>
      <c r="S5" s="8">
        <v>1.7245370370370372E-3</v>
      </c>
      <c r="T5" s="8">
        <v>1.6666666666666668E-3</v>
      </c>
      <c r="U5" s="8">
        <v>1.7476851851851852E-3</v>
      </c>
      <c r="V5" s="8">
        <v>1.7939814814814815E-3</v>
      </c>
      <c r="W5" s="8">
        <v>1.8055555555555557E-3</v>
      </c>
      <c r="X5" s="8">
        <v>2.0370370370370373E-3</v>
      </c>
      <c r="Y5" s="8">
        <v>0</v>
      </c>
      <c r="Z5" s="9">
        <f>O5+P5+Q5+R5+S5+T5+U5+V5+W5+X5+Y5</f>
        <v>1.7824074074074076E-2</v>
      </c>
      <c r="AA5" s="3"/>
      <c r="AB5" s="8">
        <v>3.9930555555555561E-3</v>
      </c>
    </row>
    <row r="6" spans="1:29" x14ac:dyDescent="0.3">
      <c r="A6" s="5">
        <v>3</v>
      </c>
      <c r="B6" s="5">
        <v>1</v>
      </c>
      <c r="C6" s="5">
        <v>75</v>
      </c>
      <c r="D6" s="5" t="s">
        <v>35</v>
      </c>
      <c r="E6" s="5" t="s">
        <v>36</v>
      </c>
      <c r="F6" s="5" t="s">
        <v>37</v>
      </c>
      <c r="G6" s="5" t="s">
        <v>38</v>
      </c>
      <c r="H6" s="5" t="s">
        <v>39</v>
      </c>
      <c r="I6" s="6">
        <f>M6+Z6+AB6</f>
        <v>3.0983796296296294E-2</v>
      </c>
      <c r="J6" s="2"/>
      <c r="K6" s="8">
        <v>3.6226851851851854E-3</v>
      </c>
      <c r="L6" s="8">
        <v>3.9699074074074072E-3</v>
      </c>
      <c r="M6" s="9">
        <f>K6+L6</f>
        <v>7.5925925925925926E-3</v>
      </c>
      <c r="N6" s="3"/>
      <c r="O6" s="8">
        <v>2.0138888888888888E-3</v>
      </c>
      <c r="P6" s="8">
        <v>1.8865740740740742E-3</v>
      </c>
      <c r="Q6" s="8">
        <v>1.8634259259259261E-3</v>
      </c>
      <c r="R6" s="8">
        <v>1.9097222222222222E-3</v>
      </c>
      <c r="S6" s="8">
        <v>1.9212962962962962E-3</v>
      </c>
      <c r="T6" s="8">
        <v>1.8865740740740742E-3</v>
      </c>
      <c r="U6" s="8">
        <v>1.8055555555555557E-3</v>
      </c>
      <c r="V6" s="8">
        <v>1.9212962962962962E-3</v>
      </c>
      <c r="W6" s="8">
        <v>1.9328703703703704E-3</v>
      </c>
      <c r="X6" s="8">
        <v>2.4074074074074076E-3</v>
      </c>
      <c r="Y6" s="8">
        <v>0</v>
      </c>
      <c r="Z6" s="9">
        <f>O6+P6+Q6+R6+S6+T6+U6+V6+W6+X6+Y6</f>
        <v>1.954861111111111E-2</v>
      </c>
      <c r="AA6" s="3"/>
      <c r="AB6" s="8">
        <v>3.8425925925925923E-3</v>
      </c>
    </row>
    <row r="7" spans="1:29" x14ac:dyDescent="0.3">
      <c r="A7" s="5">
        <v>4</v>
      </c>
      <c r="B7" s="5">
        <v>1</v>
      </c>
      <c r="C7" s="5">
        <v>28</v>
      </c>
      <c r="D7" s="5" t="s">
        <v>40</v>
      </c>
      <c r="E7" s="5" t="s">
        <v>41</v>
      </c>
      <c r="F7" s="5" t="s">
        <v>32</v>
      </c>
      <c r="G7" s="5" t="s">
        <v>42</v>
      </c>
      <c r="H7" s="5" t="s">
        <v>43</v>
      </c>
      <c r="I7" s="6">
        <f>M7+Z7+AB7</f>
        <v>3.0995370370370368E-2</v>
      </c>
      <c r="J7" s="2"/>
      <c r="K7" s="8">
        <v>4.0393518518518521E-3</v>
      </c>
      <c r="L7" s="8">
        <v>4.2939814814814811E-3</v>
      </c>
      <c r="M7" s="9">
        <f>K7+L7</f>
        <v>8.3333333333333332E-3</v>
      </c>
      <c r="N7" s="3"/>
      <c r="O7" s="8">
        <v>1.9097222222222222E-3</v>
      </c>
      <c r="P7" s="8">
        <v>1.7939814814814815E-3</v>
      </c>
      <c r="Q7" s="8">
        <v>1.7939814814814815E-3</v>
      </c>
      <c r="R7" s="8">
        <v>1.8055555555555557E-3</v>
      </c>
      <c r="S7" s="8">
        <v>1.8055555555555557E-3</v>
      </c>
      <c r="T7" s="8">
        <v>1.7824074074074072E-3</v>
      </c>
      <c r="U7" s="8">
        <v>1.7939814814814815E-3</v>
      </c>
      <c r="V7" s="8">
        <v>1.8055555555555557E-3</v>
      </c>
      <c r="W7" s="8">
        <v>1.7939814814814815E-3</v>
      </c>
      <c r="X7" s="8">
        <v>2.2685185185185182E-3</v>
      </c>
      <c r="Y7" s="8">
        <v>0</v>
      </c>
      <c r="Z7" s="9">
        <f>O7+P7+Q7+R7+S7+T7+U7+V7+W7+X7+Y7</f>
        <v>1.8553240740740738E-2</v>
      </c>
      <c r="AA7" s="3"/>
      <c r="AB7" s="8">
        <v>4.108796296296297E-3</v>
      </c>
    </row>
    <row r="8" spans="1:29" x14ac:dyDescent="0.3">
      <c r="A8" s="5">
        <v>5</v>
      </c>
      <c r="B8" s="5">
        <v>2</v>
      </c>
      <c r="C8" s="5">
        <v>10</v>
      </c>
      <c r="D8" s="5" t="s">
        <v>44</v>
      </c>
      <c r="E8" s="5" t="s">
        <v>45</v>
      </c>
      <c r="F8" s="5"/>
      <c r="G8" s="5" t="s">
        <v>46</v>
      </c>
      <c r="H8" s="5" t="s">
        <v>29</v>
      </c>
      <c r="I8" s="6">
        <f>M8+Z8+AB8</f>
        <v>3.1226851851851856E-2</v>
      </c>
      <c r="J8" s="2"/>
      <c r="K8" s="8">
        <v>3.9930555555555561E-3</v>
      </c>
      <c r="L8" s="8">
        <v>4.5138888888888893E-3</v>
      </c>
      <c r="M8" s="9">
        <f>K8+L8</f>
        <v>8.5069444444444454E-3</v>
      </c>
      <c r="N8" s="3"/>
      <c r="O8" s="8">
        <v>1.8402777777777777E-3</v>
      </c>
      <c r="P8" s="8">
        <v>1.7824074074074072E-3</v>
      </c>
      <c r="Q8" s="8">
        <v>1.7939814814814815E-3</v>
      </c>
      <c r="R8" s="8">
        <v>1.7708333333333332E-3</v>
      </c>
      <c r="S8" s="8">
        <v>1.8171296296296297E-3</v>
      </c>
      <c r="T8" s="8">
        <v>1.8287037037037037E-3</v>
      </c>
      <c r="U8" s="8">
        <v>1.7824074074074072E-3</v>
      </c>
      <c r="V8" s="8">
        <v>1.8171296296296297E-3</v>
      </c>
      <c r="W8" s="8">
        <v>1.8518518518518517E-3</v>
      </c>
      <c r="X8" s="8">
        <v>2.4652777777777776E-3</v>
      </c>
      <c r="Y8" s="8">
        <v>0</v>
      </c>
      <c r="Z8" s="9">
        <f>O8+P8+Q8+R8+S8+T8+U8+V8+W8+X8+Y8</f>
        <v>1.8750000000000003E-2</v>
      </c>
      <c r="AA8" s="3"/>
      <c r="AB8" s="8">
        <v>3.9699074074074072E-3</v>
      </c>
    </row>
    <row r="9" spans="1:29" x14ac:dyDescent="0.3">
      <c r="A9" s="5">
        <v>6</v>
      </c>
      <c r="B9" s="5">
        <v>3</v>
      </c>
      <c r="C9" s="5">
        <v>57</v>
      </c>
      <c r="D9" s="5" t="s">
        <v>47</v>
      </c>
      <c r="E9" s="5" t="s">
        <v>48</v>
      </c>
      <c r="F9" s="5" t="s">
        <v>49</v>
      </c>
      <c r="G9" s="5" t="s">
        <v>50</v>
      </c>
      <c r="H9" s="5" t="s">
        <v>29</v>
      </c>
      <c r="I9" s="6">
        <f>M9+Z9+AB9</f>
        <v>3.1331018518518522E-2</v>
      </c>
      <c r="J9" s="2"/>
      <c r="K9" s="8">
        <v>4.5254629629629629E-3</v>
      </c>
      <c r="L9" s="8">
        <v>4.8726851851851856E-3</v>
      </c>
      <c r="M9" s="9">
        <f>K9+L9</f>
        <v>9.3981481481481485E-3</v>
      </c>
      <c r="N9" s="3"/>
      <c r="O9" s="8">
        <v>1.8171296296296297E-3</v>
      </c>
      <c r="P9" s="8">
        <v>1.6666666666666668E-3</v>
      </c>
      <c r="Q9" s="8">
        <v>1.689814814814815E-3</v>
      </c>
      <c r="R9" s="8">
        <v>1.6666666666666668E-3</v>
      </c>
      <c r="S9" s="8">
        <v>1.6550925925925926E-3</v>
      </c>
      <c r="T9" s="8">
        <v>1.6782407407407406E-3</v>
      </c>
      <c r="U9" s="8">
        <v>1.6666666666666668E-3</v>
      </c>
      <c r="V9" s="8">
        <v>1.6666666666666668E-3</v>
      </c>
      <c r="W9" s="8">
        <v>1.6666666666666668E-3</v>
      </c>
      <c r="X9" s="8">
        <v>2.2222222222222222E-3</v>
      </c>
      <c r="Y9" s="8">
        <v>0</v>
      </c>
      <c r="Z9" s="9">
        <f>O9+P9+Q9+R9+S9+T9+U9+V9+W9+X9+Y9</f>
        <v>1.7395833333333336E-2</v>
      </c>
      <c r="AA9" s="3"/>
      <c r="AB9" s="8">
        <v>4.5370370370370365E-3</v>
      </c>
    </row>
    <row r="10" spans="1:29" x14ac:dyDescent="0.3">
      <c r="A10" s="5">
        <v>7</v>
      </c>
      <c r="B10" s="5">
        <v>4</v>
      </c>
      <c r="C10" s="5">
        <v>69</v>
      </c>
      <c r="D10" s="5" t="s">
        <v>51</v>
      </c>
      <c r="E10" s="5" t="s">
        <v>52</v>
      </c>
      <c r="F10" s="5" t="s">
        <v>53</v>
      </c>
      <c r="G10" s="5" t="s">
        <v>54</v>
      </c>
      <c r="H10" s="5" t="s">
        <v>29</v>
      </c>
      <c r="I10" s="6">
        <f>M10+Z10+AB10</f>
        <v>3.1469907407407405E-2</v>
      </c>
      <c r="J10" s="2"/>
      <c r="K10" s="8">
        <v>4.2939814814814811E-3</v>
      </c>
      <c r="L10" s="8">
        <v>4.6990740740740743E-3</v>
      </c>
      <c r="M10" s="9">
        <f>K10+L10</f>
        <v>8.9930555555555562E-3</v>
      </c>
      <c r="N10" s="3"/>
      <c r="O10" s="8">
        <v>1.8402777777777777E-3</v>
      </c>
      <c r="P10" s="8">
        <v>1.7592592592592592E-3</v>
      </c>
      <c r="Q10" s="8">
        <v>1.7592592592592592E-3</v>
      </c>
      <c r="R10" s="8">
        <v>1.712962962962963E-3</v>
      </c>
      <c r="S10" s="8">
        <v>1.7476851851851852E-3</v>
      </c>
      <c r="T10" s="8">
        <v>1.7245370370370372E-3</v>
      </c>
      <c r="U10" s="8">
        <v>1.7592592592592592E-3</v>
      </c>
      <c r="V10" s="8">
        <v>1.7824074074074072E-3</v>
      </c>
      <c r="W10" s="8">
        <v>1.7824074074074072E-3</v>
      </c>
      <c r="X10" s="8">
        <v>2.2337962962962967E-3</v>
      </c>
      <c r="Y10" s="8">
        <v>0</v>
      </c>
      <c r="Z10" s="9">
        <f>O10+P10+Q10+R10+S10+T10+U10+V10+W10+X10+Y10</f>
        <v>1.8101851851851852E-2</v>
      </c>
      <c r="AA10" s="3"/>
      <c r="AB10" s="8">
        <v>4.3749999999999995E-3</v>
      </c>
    </row>
    <row r="11" spans="1:29" x14ac:dyDescent="0.3">
      <c r="A11" s="5">
        <v>8</v>
      </c>
      <c r="B11" s="5">
        <v>5</v>
      </c>
      <c r="C11" s="5">
        <v>94</v>
      </c>
      <c r="D11" s="5" t="s">
        <v>55</v>
      </c>
      <c r="E11" s="5" t="s">
        <v>56</v>
      </c>
      <c r="F11" s="5"/>
      <c r="G11" s="5" t="s">
        <v>57</v>
      </c>
      <c r="H11" s="5" t="s">
        <v>29</v>
      </c>
      <c r="I11" s="6">
        <f>M11+Z11+AB11</f>
        <v>3.1585648148148147E-2</v>
      </c>
      <c r="J11" s="2"/>
      <c r="K11" s="8">
        <v>4.0277777777777777E-3</v>
      </c>
      <c r="L11" s="8">
        <v>4.3055555555555555E-3</v>
      </c>
      <c r="M11" s="9">
        <f>K11+L11</f>
        <v>8.3333333333333332E-3</v>
      </c>
      <c r="N11" s="3"/>
      <c r="O11" s="8">
        <v>1.8981481481481482E-3</v>
      </c>
      <c r="P11" s="8">
        <v>1.8750000000000001E-3</v>
      </c>
      <c r="Q11" s="8">
        <v>1.8634259259259261E-3</v>
      </c>
      <c r="R11" s="8">
        <v>1.8055555555555557E-3</v>
      </c>
      <c r="S11" s="8">
        <v>1.8750000000000001E-3</v>
      </c>
      <c r="T11" s="8">
        <v>1.8981481481481482E-3</v>
      </c>
      <c r="U11" s="8">
        <v>1.8634259259259261E-3</v>
      </c>
      <c r="V11" s="8">
        <v>1.8634259259259261E-3</v>
      </c>
      <c r="W11" s="8">
        <v>1.8634259259259261E-3</v>
      </c>
      <c r="X11" s="8">
        <v>2.2685185185185182E-3</v>
      </c>
      <c r="Y11" s="8">
        <v>0</v>
      </c>
      <c r="Z11" s="9">
        <f>O11+P11+Q11+R11+S11+T11+U11+V11+W11+X11+Y11</f>
        <v>1.9074074074074073E-2</v>
      </c>
      <c r="AA11" s="3"/>
      <c r="AB11" s="8">
        <v>4.1782407407407402E-3</v>
      </c>
    </row>
    <row r="12" spans="1:29" x14ac:dyDescent="0.3">
      <c r="A12" s="5">
        <v>9</v>
      </c>
      <c r="B12" s="5">
        <v>6</v>
      </c>
      <c r="C12" s="5">
        <v>118</v>
      </c>
      <c r="D12" s="5" t="s">
        <v>58</v>
      </c>
      <c r="E12" s="5" t="s">
        <v>59</v>
      </c>
      <c r="F12" s="5" t="s">
        <v>60</v>
      </c>
      <c r="G12" s="5" t="s">
        <v>61</v>
      </c>
      <c r="H12" s="5" t="s">
        <v>29</v>
      </c>
      <c r="I12" s="6">
        <f>M12+Z12+AB12</f>
        <v>3.1678240740740743E-2</v>
      </c>
      <c r="J12" s="2"/>
      <c r="K12" s="8">
        <v>3.7384259259259263E-3</v>
      </c>
      <c r="L12" s="8">
        <v>4.409722222222222E-3</v>
      </c>
      <c r="M12" s="9">
        <f>K12+L12</f>
        <v>8.1481481481481474E-3</v>
      </c>
      <c r="N12" s="3"/>
      <c r="O12" s="8">
        <v>1.9097222222222222E-3</v>
      </c>
      <c r="P12" s="8">
        <v>1.8518518518518517E-3</v>
      </c>
      <c r="Q12" s="8">
        <v>1.7824074074074072E-3</v>
      </c>
      <c r="R12" s="8">
        <v>1.8171296296296297E-3</v>
      </c>
      <c r="S12" s="8">
        <v>1.8750000000000001E-3</v>
      </c>
      <c r="T12" s="8">
        <v>1.8750000000000001E-3</v>
      </c>
      <c r="U12" s="8">
        <v>1.8750000000000001E-3</v>
      </c>
      <c r="V12" s="8">
        <v>1.9560185185185184E-3</v>
      </c>
      <c r="W12" s="8">
        <v>1.9675925925925928E-3</v>
      </c>
      <c r="X12" s="8">
        <v>2.673611111111111E-3</v>
      </c>
      <c r="Y12" s="8">
        <v>0</v>
      </c>
      <c r="Z12" s="9">
        <f>O12+P12+Q12+R12+S12+T12+U12+V12+W12+X12+Y12</f>
        <v>1.9583333333333335E-2</v>
      </c>
      <c r="AA12" s="3"/>
      <c r="AB12" s="8">
        <v>3.9467592592592592E-3</v>
      </c>
    </row>
    <row r="13" spans="1:29" x14ac:dyDescent="0.3">
      <c r="A13" s="5">
        <v>10</v>
      </c>
      <c r="B13" s="5">
        <v>7</v>
      </c>
      <c r="C13" s="5">
        <v>119</v>
      </c>
      <c r="D13" s="5" t="s">
        <v>62</v>
      </c>
      <c r="E13" s="5" t="s">
        <v>63</v>
      </c>
      <c r="F13" s="5" t="s">
        <v>60</v>
      </c>
      <c r="G13" s="5" t="s">
        <v>64</v>
      </c>
      <c r="H13" s="5" t="s">
        <v>29</v>
      </c>
      <c r="I13" s="6">
        <f>M13+Z13+AB13</f>
        <v>3.1736111111111111E-2</v>
      </c>
      <c r="J13" s="2"/>
      <c r="K13" s="8">
        <v>3.7384259259259263E-3</v>
      </c>
      <c r="L13" s="8">
        <v>4.0740740740740746E-3</v>
      </c>
      <c r="M13" s="9">
        <f>K13+L13</f>
        <v>7.8125E-3</v>
      </c>
      <c r="N13" s="3"/>
      <c r="O13" s="8">
        <v>1.7708333333333332E-3</v>
      </c>
      <c r="P13" s="8">
        <v>1.7939814814814815E-3</v>
      </c>
      <c r="Q13" s="8">
        <v>1.7824074074074072E-3</v>
      </c>
      <c r="R13" s="8">
        <v>1.7708333333333332E-3</v>
      </c>
      <c r="S13" s="8">
        <v>1.736111111111111E-3</v>
      </c>
      <c r="T13" s="8">
        <v>1.7824074074074072E-3</v>
      </c>
      <c r="U13" s="8">
        <v>1.7824074074074072E-3</v>
      </c>
      <c r="V13" s="8">
        <v>1.7824074074074072E-3</v>
      </c>
      <c r="W13" s="8">
        <v>1.8055555555555557E-3</v>
      </c>
      <c r="X13" s="8">
        <v>1.8171296296296297E-3</v>
      </c>
      <c r="Y13" s="10">
        <v>2.0486111111111113E-3</v>
      </c>
      <c r="Z13" s="9">
        <f>O13+P13+Q13+R13+S13+T13+U13+V13+W13+X13+Y13</f>
        <v>1.9872685185185188E-2</v>
      </c>
      <c r="AA13" s="3"/>
      <c r="AB13" s="8">
        <v>4.0509259259259257E-3</v>
      </c>
      <c r="AC13" t="s">
        <v>1</v>
      </c>
    </row>
    <row r="14" spans="1:29" x14ac:dyDescent="0.3">
      <c r="A14" s="5">
        <v>11</v>
      </c>
      <c r="B14" s="5">
        <v>8</v>
      </c>
      <c r="C14" s="5">
        <v>84</v>
      </c>
      <c r="D14" s="5" t="s">
        <v>65</v>
      </c>
      <c r="E14" s="5" t="s">
        <v>66</v>
      </c>
      <c r="F14" s="5" t="s">
        <v>67</v>
      </c>
      <c r="G14" s="5" t="s">
        <v>68</v>
      </c>
      <c r="H14" s="5" t="s">
        <v>29</v>
      </c>
      <c r="I14" s="6">
        <f>M14+Z14+AB14</f>
        <v>3.2245370370370369E-2</v>
      </c>
      <c r="J14" s="2"/>
      <c r="K14" s="8">
        <v>3.9814814814814817E-3</v>
      </c>
      <c r="L14" s="8">
        <v>4.6296296296296302E-3</v>
      </c>
      <c r="M14" s="9">
        <f>K14+L14</f>
        <v>8.611111111111111E-3</v>
      </c>
      <c r="N14" s="3"/>
      <c r="O14" s="8">
        <v>1.9097222222222222E-3</v>
      </c>
      <c r="P14" s="8">
        <v>1.8402777777777777E-3</v>
      </c>
      <c r="Q14" s="8">
        <v>1.8055555555555557E-3</v>
      </c>
      <c r="R14" s="8">
        <v>1.8865740740740742E-3</v>
      </c>
      <c r="S14" s="8">
        <v>1.8518518518518517E-3</v>
      </c>
      <c r="T14" s="8">
        <v>1.8518518518518517E-3</v>
      </c>
      <c r="U14" s="8">
        <v>1.8981481481481482E-3</v>
      </c>
      <c r="V14" s="8">
        <v>1.8865740740740742E-3</v>
      </c>
      <c r="W14" s="8">
        <v>1.8750000000000001E-3</v>
      </c>
      <c r="X14" s="8">
        <v>2.488425925925926E-3</v>
      </c>
      <c r="Y14" s="8">
        <v>0</v>
      </c>
      <c r="Z14" s="9">
        <f>O14+P14+Q14+R14+S14+T14+U14+V14+W14+X14+Y14</f>
        <v>1.9293981481481481E-2</v>
      </c>
      <c r="AA14" s="3"/>
      <c r="AB14" s="8">
        <v>4.340277777777778E-3</v>
      </c>
    </row>
    <row r="15" spans="1:29" x14ac:dyDescent="0.3">
      <c r="A15" s="5">
        <v>12</v>
      </c>
      <c r="B15" s="5">
        <v>2</v>
      </c>
      <c r="C15" s="5">
        <v>17</v>
      </c>
      <c r="D15" s="5" t="s">
        <v>69</v>
      </c>
      <c r="E15" s="5" t="s">
        <v>70</v>
      </c>
      <c r="F15" s="5"/>
      <c r="G15" s="5" t="s">
        <v>71</v>
      </c>
      <c r="H15" s="5" t="s">
        <v>43</v>
      </c>
      <c r="I15" s="6">
        <f>M15+Z15+AB15</f>
        <v>3.2800925925925921E-2</v>
      </c>
      <c r="J15" s="2"/>
      <c r="K15" s="8">
        <v>4.2824074074074075E-3</v>
      </c>
      <c r="L15" s="8">
        <v>5.0694444444444441E-3</v>
      </c>
      <c r="M15" s="9">
        <f>K15+L15</f>
        <v>9.3518518518518508E-3</v>
      </c>
      <c r="N15" s="3"/>
      <c r="O15" s="8">
        <v>1.9097222222222222E-3</v>
      </c>
      <c r="P15" s="8">
        <v>1.8287037037037037E-3</v>
      </c>
      <c r="Q15" s="8">
        <v>1.7824074074074072E-3</v>
      </c>
      <c r="R15" s="8">
        <v>1.8055555555555557E-3</v>
      </c>
      <c r="S15" s="8">
        <v>1.7824074074074072E-3</v>
      </c>
      <c r="T15" s="8">
        <v>1.7939814814814815E-3</v>
      </c>
      <c r="U15" s="8">
        <v>1.7824074074074072E-3</v>
      </c>
      <c r="V15" s="8">
        <v>1.8287037037037037E-3</v>
      </c>
      <c r="W15" s="8">
        <v>1.8287037037037037E-3</v>
      </c>
      <c r="X15" s="8">
        <v>2.5000000000000001E-3</v>
      </c>
      <c r="Y15" s="8">
        <v>0</v>
      </c>
      <c r="Z15" s="9">
        <f>O15+P15+Q15+R15+S15+T15+U15+V15+W15+X15+Y15</f>
        <v>1.8842592592592591E-2</v>
      </c>
      <c r="AA15" s="3"/>
      <c r="AB15" s="8">
        <v>4.6064814814814814E-3</v>
      </c>
    </row>
    <row r="16" spans="1:29" x14ac:dyDescent="0.3">
      <c r="A16" s="5">
        <v>13</v>
      </c>
      <c r="B16" s="5">
        <v>9</v>
      </c>
      <c r="C16" s="5">
        <v>44</v>
      </c>
      <c r="D16" s="5" t="s">
        <v>72</v>
      </c>
      <c r="E16" s="5" t="s">
        <v>73</v>
      </c>
      <c r="F16" s="5"/>
      <c r="G16" s="5" t="s">
        <v>74</v>
      </c>
      <c r="H16" s="5" t="s">
        <v>29</v>
      </c>
      <c r="I16" s="6">
        <f>M16+Z16+AB16</f>
        <v>3.3553240740740745E-2</v>
      </c>
      <c r="J16" s="2"/>
      <c r="K16" s="8">
        <v>4.3287037037037035E-3</v>
      </c>
      <c r="L16" s="8">
        <v>5.3356481481481484E-3</v>
      </c>
      <c r="M16" s="9">
        <f>K16+L16</f>
        <v>9.6643518518518511E-3</v>
      </c>
      <c r="N16" s="3"/>
      <c r="O16" s="8">
        <v>1.8402777777777777E-3</v>
      </c>
      <c r="P16" s="8">
        <v>1.7939814814814815E-3</v>
      </c>
      <c r="Q16" s="8">
        <v>1.8402777777777777E-3</v>
      </c>
      <c r="R16" s="8">
        <v>1.8402777777777777E-3</v>
      </c>
      <c r="S16" s="8">
        <v>1.7939814814814815E-3</v>
      </c>
      <c r="T16" s="8">
        <v>1.8055555555555557E-3</v>
      </c>
      <c r="U16" s="8">
        <v>1.8750000000000001E-3</v>
      </c>
      <c r="V16" s="8">
        <v>1.8634259259259261E-3</v>
      </c>
      <c r="W16" s="8">
        <v>1.8402777777777777E-3</v>
      </c>
      <c r="X16" s="8">
        <v>2.6041666666666665E-3</v>
      </c>
      <c r="Y16" s="8">
        <v>0</v>
      </c>
      <c r="Z16" s="9">
        <f>O16+P16+Q16+R16+S16+T16+U16+V16+W16+X16+Y16</f>
        <v>1.9097222222222224E-2</v>
      </c>
      <c r="AA16" s="3"/>
      <c r="AB16" s="8">
        <v>4.7916666666666672E-3</v>
      </c>
    </row>
    <row r="17" spans="1:28" x14ac:dyDescent="0.3">
      <c r="A17" s="5">
        <v>14</v>
      </c>
      <c r="B17" s="5">
        <v>3</v>
      </c>
      <c r="C17" s="5">
        <v>99</v>
      </c>
      <c r="D17" s="5" t="s">
        <v>58</v>
      </c>
      <c r="E17" s="5" t="s">
        <v>75</v>
      </c>
      <c r="F17" s="5" t="s">
        <v>76</v>
      </c>
      <c r="G17" s="5"/>
      <c r="H17" s="5" t="s">
        <v>43</v>
      </c>
      <c r="I17" s="6">
        <f>M17+Z17+AB17</f>
        <v>3.3819444444444444E-2</v>
      </c>
      <c r="J17" s="2"/>
      <c r="K17" s="8">
        <v>4.2939814814814811E-3</v>
      </c>
      <c r="L17" s="8">
        <v>4.7222222222222223E-3</v>
      </c>
      <c r="M17" s="9">
        <f>K17+L17</f>
        <v>9.0162037037037034E-3</v>
      </c>
      <c r="N17" s="3"/>
      <c r="O17" s="8">
        <v>2.0138888888888888E-3</v>
      </c>
      <c r="P17" s="8">
        <v>1.9328703703703704E-3</v>
      </c>
      <c r="Q17" s="8">
        <v>1.9328703703703704E-3</v>
      </c>
      <c r="R17" s="8">
        <v>1.9097222222222222E-3</v>
      </c>
      <c r="S17" s="8">
        <v>1.9444444444444442E-3</v>
      </c>
      <c r="T17" s="8">
        <v>1.9675925925925928E-3</v>
      </c>
      <c r="U17" s="8">
        <v>1.9444444444444442E-3</v>
      </c>
      <c r="V17" s="8">
        <v>1.9675925925925928E-3</v>
      </c>
      <c r="W17" s="8">
        <v>1.9791666666666668E-3</v>
      </c>
      <c r="X17" s="8">
        <v>2.615740740740741E-3</v>
      </c>
      <c r="Y17" s="8">
        <v>0</v>
      </c>
      <c r="Z17" s="9">
        <f>O17+P17+Q17+R17+S17+T17+U17+V17+W17+X17+Y17</f>
        <v>2.0208333333333335E-2</v>
      </c>
      <c r="AA17" s="3"/>
      <c r="AB17" s="8">
        <v>4.5949074074074078E-3</v>
      </c>
    </row>
    <row r="18" spans="1:28" x14ac:dyDescent="0.3">
      <c r="A18" s="5">
        <v>15</v>
      </c>
      <c r="B18" s="5">
        <v>2</v>
      </c>
      <c r="C18" s="5">
        <v>12</v>
      </c>
      <c r="D18" s="5" t="s">
        <v>77</v>
      </c>
      <c r="E18" s="5" t="s">
        <v>78</v>
      </c>
      <c r="F18" s="5" t="s">
        <v>32</v>
      </c>
      <c r="G18" s="5" t="s">
        <v>79</v>
      </c>
      <c r="H18" s="5" t="s">
        <v>39</v>
      </c>
      <c r="I18" s="6">
        <f>M18+Z18+AB18</f>
        <v>3.408564814814815E-2</v>
      </c>
      <c r="J18" s="2"/>
      <c r="K18" s="8">
        <v>4.7569444444444447E-3</v>
      </c>
      <c r="L18" s="8">
        <v>5.2430555555555555E-3</v>
      </c>
      <c r="M18" s="9">
        <f>K18+L18</f>
        <v>0.01</v>
      </c>
      <c r="N18" s="3"/>
      <c r="O18" s="8">
        <v>1.8634259259259261E-3</v>
      </c>
      <c r="P18" s="8">
        <v>1.8055555555555557E-3</v>
      </c>
      <c r="Q18" s="8">
        <v>1.7939814814814815E-3</v>
      </c>
      <c r="R18" s="8">
        <v>1.8055555555555557E-3</v>
      </c>
      <c r="S18" s="8">
        <v>1.7708333333333332E-3</v>
      </c>
      <c r="T18" s="8">
        <v>1.7708333333333332E-3</v>
      </c>
      <c r="U18" s="8">
        <v>1.8287037037037037E-3</v>
      </c>
      <c r="V18" s="8">
        <v>1.8287037037037037E-3</v>
      </c>
      <c r="W18" s="8">
        <v>1.8402777777777777E-3</v>
      </c>
      <c r="X18" s="8">
        <v>2.3611111111111111E-3</v>
      </c>
      <c r="Y18" s="8">
        <v>0</v>
      </c>
      <c r="Z18" s="9">
        <f>O18+P18+Q18+R18+S18+T18+U18+V18+W18+X18+Y18</f>
        <v>1.8668981481481484E-2</v>
      </c>
      <c r="AA18" s="3"/>
      <c r="AB18" s="8">
        <v>5.4166666666666669E-3</v>
      </c>
    </row>
    <row r="19" spans="1:28" x14ac:dyDescent="0.3">
      <c r="A19" s="5">
        <v>16</v>
      </c>
      <c r="B19" s="5">
        <v>10</v>
      </c>
      <c r="C19" s="5">
        <v>117</v>
      </c>
      <c r="D19" s="5" t="s">
        <v>80</v>
      </c>
      <c r="E19" s="5" t="s">
        <v>81</v>
      </c>
      <c r="F19" s="5" t="s">
        <v>82</v>
      </c>
      <c r="G19" s="5"/>
      <c r="H19" s="5" t="s">
        <v>29</v>
      </c>
      <c r="I19" s="6">
        <f>M19+Z19+AB19</f>
        <v>3.4108796296296297E-2</v>
      </c>
      <c r="J19" s="2"/>
      <c r="K19" s="8">
        <v>4.5717592592592589E-3</v>
      </c>
      <c r="L19" s="8">
        <v>5.2546296296296299E-3</v>
      </c>
      <c r="M19" s="9">
        <f>K19+L19</f>
        <v>9.826388888888888E-3</v>
      </c>
      <c r="N19" s="3"/>
      <c r="O19" s="8">
        <v>1.9097222222222222E-3</v>
      </c>
      <c r="P19" s="8">
        <v>1.9212962962962962E-3</v>
      </c>
      <c r="Q19" s="8">
        <v>1.8518518518518517E-3</v>
      </c>
      <c r="R19" s="8">
        <v>1.8750000000000001E-3</v>
      </c>
      <c r="S19" s="8">
        <v>1.9097222222222222E-3</v>
      </c>
      <c r="T19" s="8">
        <v>1.8981481481481482E-3</v>
      </c>
      <c r="U19" s="8">
        <v>1.9212962962962962E-3</v>
      </c>
      <c r="V19" s="8">
        <v>1.8750000000000001E-3</v>
      </c>
      <c r="W19" s="8">
        <v>1.8865740740740742E-3</v>
      </c>
      <c r="X19" s="8">
        <v>2.5462962962962961E-3</v>
      </c>
      <c r="Y19" s="8">
        <v>0</v>
      </c>
      <c r="Z19" s="9">
        <f>O19+P19+Q19+R19+S19+T19+U19+V19+W19+X19+Y19</f>
        <v>1.9594907407407408E-2</v>
      </c>
      <c r="AA19" s="3"/>
      <c r="AB19" s="8">
        <v>4.6874999999999998E-3</v>
      </c>
    </row>
    <row r="20" spans="1:28" x14ac:dyDescent="0.3">
      <c r="A20" s="5">
        <v>17</v>
      </c>
      <c r="B20" s="5">
        <v>3</v>
      </c>
      <c r="C20" s="5">
        <v>87</v>
      </c>
      <c r="D20" s="5" t="s">
        <v>83</v>
      </c>
      <c r="E20" s="5" t="s">
        <v>84</v>
      </c>
      <c r="F20" s="5"/>
      <c r="G20" s="5" t="s">
        <v>85</v>
      </c>
      <c r="H20" s="5" t="s">
        <v>39</v>
      </c>
      <c r="I20" s="6">
        <f>M20+Z20+AB20</f>
        <v>3.4351851851851849E-2</v>
      </c>
      <c r="J20" s="2"/>
      <c r="K20" s="8">
        <v>4.4328703703703709E-3</v>
      </c>
      <c r="L20" s="8">
        <v>5.0925925925925921E-3</v>
      </c>
      <c r="M20" s="9">
        <f>K20+L20</f>
        <v>9.525462962962963E-3</v>
      </c>
      <c r="N20" s="3"/>
      <c r="O20" s="8">
        <v>1.9212962962962962E-3</v>
      </c>
      <c r="P20" s="8">
        <v>1.9097222222222222E-3</v>
      </c>
      <c r="Q20" s="8">
        <v>1.9212962962962962E-3</v>
      </c>
      <c r="R20" s="8">
        <v>1.9328703703703704E-3</v>
      </c>
      <c r="S20" s="8">
        <v>1.8865740740740742E-3</v>
      </c>
      <c r="T20" s="8">
        <v>1.8865740740740742E-3</v>
      </c>
      <c r="U20" s="8">
        <v>1.9444444444444442E-3</v>
      </c>
      <c r="V20" s="8">
        <v>1.9560185185185184E-3</v>
      </c>
      <c r="W20" s="8">
        <v>1.9791666666666668E-3</v>
      </c>
      <c r="X20" s="8">
        <v>2.8124999999999995E-3</v>
      </c>
      <c r="Y20" s="8">
        <v>0</v>
      </c>
      <c r="Z20" s="9">
        <f>O20+P20+Q20+R20+S20+T20+U20+V20+W20+X20+Y20</f>
        <v>2.015046296296296E-2</v>
      </c>
      <c r="AA20" s="3"/>
      <c r="AB20" s="8">
        <v>4.6759259259259263E-3</v>
      </c>
    </row>
    <row r="21" spans="1:28" x14ac:dyDescent="0.3">
      <c r="A21" s="5">
        <v>18</v>
      </c>
      <c r="B21" s="5">
        <v>1</v>
      </c>
      <c r="C21" s="5">
        <v>26</v>
      </c>
      <c r="D21" s="5" t="s">
        <v>86</v>
      </c>
      <c r="E21" s="5" t="s">
        <v>87</v>
      </c>
      <c r="F21" s="5" t="s">
        <v>88</v>
      </c>
      <c r="G21" s="5" t="s">
        <v>89</v>
      </c>
      <c r="H21" s="5" t="s">
        <v>90</v>
      </c>
      <c r="I21" s="6">
        <f>M21+Z21+AB21</f>
        <v>3.4525462962962966E-2</v>
      </c>
      <c r="J21" s="2"/>
      <c r="K21" s="8">
        <v>4.2129629629629626E-3</v>
      </c>
      <c r="L21" s="8">
        <v>4.6990740740740743E-3</v>
      </c>
      <c r="M21" s="9">
        <f>K21+L21</f>
        <v>8.9120370370370378E-3</v>
      </c>
      <c r="N21" s="3"/>
      <c r="O21" s="8">
        <v>2.0949074074074073E-3</v>
      </c>
      <c r="P21" s="8">
        <v>2.0601851851851853E-3</v>
      </c>
      <c r="Q21" s="8">
        <v>2.0138888888888888E-3</v>
      </c>
      <c r="R21" s="8">
        <v>2.0370370370370373E-3</v>
      </c>
      <c r="S21" s="8">
        <v>2.0254629629629629E-3</v>
      </c>
      <c r="T21" s="8">
        <v>2.0254629629629629E-3</v>
      </c>
      <c r="U21" s="8">
        <v>2.0486111111111113E-3</v>
      </c>
      <c r="V21" s="8">
        <v>2.0486111111111113E-3</v>
      </c>
      <c r="W21" s="8">
        <v>2.0833333333333333E-3</v>
      </c>
      <c r="X21" s="8">
        <v>2.5231481481481481E-3</v>
      </c>
      <c r="Y21" s="8">
        <v>0</v>
      </c>
      <c r="Z21" s="9">
        <f>O21+P21+Q21+R21+S21+T21+U21+V21+W21+X21+Y21</f>
        <v>2.0960648148148152E-2</v>
      </c>
      <c r="AA21" s="3"/>
      <c r="AB21" s="8">
        <v>4.6527777777777774E-3</v>
      </c>
    </row>
    <row r="22" spans="1:28" x14ac:dyDescent="0.3">
      <c r="A22" s="5">
        <v>19</v>
      </c>
      <c r="B22" s="5">
        <v>11</v>
      </c>
      <c r="C22" s="5">
        <v>54</v>
      </c>
      <c r="D22" s="5" t="s">
        <v>30</v>
      </c>
      <c r="E22" s="5" t="s">
        <v>91</v>
      </c>
      <c r="F22" s="5"/>
      <c r="G22" s="5" t="s">
        <v>92</v>
      </c>
      <c r="H22" s="5" t="s">
        <v>29</v>
      </c>
      <c r="I22" s="6">
        <f>M22+Z22+AB22</f>
        <v>3.4618055555555555E-2</v>
      </c>
      <c r="J22" s="2"/>
      <c r="K22" s="8">
        <v>4.5023148148148149E-3</v>
      </c>
      <c r="L22" s="8">
        <v>5.3125000000000004E-3</v>
      </c>
      <c r="M22" s="9">
        <f>K22+L22</f>
        <v>9.8148148148148144E-3</v>
      </c>
      <c r="N22" s="3"/>
      <c r="O22" s="8">
        <v>2.0486111111111113E-3</v>
      </c>
      <c r="P22" s="8">
        <v>1.8981481481481482E-3</v>
      </c>
      <c r="Q22" s="8">
        <v>1.9212962962962962E-3</v>
      </c>
      <c r="R22" s="8">
        <v>1.9907407407407408E-3</v>
      </c>
      <c r="S22" s="8">
        <v>1.9328703703703704E-3</v>
      </c>
      <c r="T22" s="8">
        <v>1.9328703703703704E-3</v>
      </c>
      <c r="U22" s="8">
        <v>1.9212962962962962E-3</v>
      </c>
      <c r="V22" s="8">
        <v>1.8518518518518517E-3</v>
      </c>
      <c r="W22" s="8">
        <v>1.9212962962962962E-3</v>
      </c>
      <c r="X22" s="8">
        <v>2.6388888888888885E-3</v>
      </c>
      <c r="Y22" s="8">
        <v>0</v>
      </c>
      <c r="Z22" s="9">
        <f>O22+P22+Q22+R22+S22+T22+U22+V22+W22+X22+Y22</f>
        <v>2.0057870370370368E-2</v>
      </c>
      <c r="AA22" s="3"/>
      <c r="AB22" s="8">
        <v>4.7453703703703703E-3</v>
      </c>
    </row>
    <row r="23" spans="1:28" x14ac:dyDescent="0.3">
      <c r="A23" s="5">
        <v>20</v>
      </c>
      <c r="B23" s="5">
        <v>4</v>
      </c>
      <c r="C23" s="5">
        <v>14</v>
      </c>
      <c r="D23" s="5" t="s">
        <v>93</v>
      </c>
      <c r="E23" s="5" t="s">
        <v>94</v>
      </c>
      <c r="F23" s="5" t="s">
        <v>95</v>
      </c>
      <c r="G23" s="5" t="s">
        <v>96</v>
      </c>
      <c r="H23" s="5" t="s">
        <v>39</v>
      </c>
      <c r="I23" s="6">
        <f>M23+Z23+AB23</f>
        <v>3.4675925925925923E-2</v>
      </c>
      <c r="J23" s="2"/>
      <c r="K23" s="8">
        <v>4.5833333333333334E-3</v>
      </c>
      <c r="L23" s="8">
        <v>5.3356481481481484E-3</v>
      </c>
      <c r="M23" s="9">
        <f>K23+L23</f>
        <v>9.9189814814814817E-3</v>
      </c>
      <c r="N23" s="3"/>
      <c r="O23" s="8">
        <v>2.0486111111111113E-3</v>
      </c>
      <c r="P23" s="8">
        <v>1.9212962962962962E-3</v>
      </c>
      <c r="Q23" s="8">
        <v>1.9097222222222222E-3</v>
      </c>
      <c r="R23" s="8">
        <v>1.9212962962962962E-3</v>
      </c>
      <c r="S23" s="8">
        <v>1.9212962962962962E-3</v>
      </c>
      <c r="T23" s="8">
        <v>1.9212962962962962E-3</v>
      </c>
      <c r="U23" s="8">
        <v>1.9212962962962962E-3</v>
      </c>
      <c r="V23" s="8">
        <v>1.8750000000000001E-3</v>
      </c>
      <c r="W23" s="8">
        <v>1.8981481481481482E-3</v>
      </c>
      <c r="X23" s="8">
        <v>2.5810185185185185E-3</v>
      </c>
      <c r="Y23" s="8">
        <v>0</v>
      </c>
      <c r="Z23" s="9">
        <f>O23+P23+Q23+R23+S23+T23+U23+V23+W23+X23+Y23</f>
        <v>1.9918981481481478E-2</v>
      </c>
      <c r="AA23" s="3"/>
      <c r="AB23" s="8">
        <v>4.8379629629629632E-3</v>
      </c>
    </row>
    <row r="24" spans="1:28" x14ac:dyDescent="0.3">
      <c r="A24" s="5">
        <v>21</v>
      </c>
      <c r="B24" s="5">
        <v>12</v>
      </c>
      <c r="C24" s="5">
        <v>81</v>
      </c>
      <c r="D24" s="5" t="s">
        <v>62</v>
      </c>
      <c r="E24" s="5" t="s">
        <v>97</v>
      </c>
      <c r="F24" s="5"/>
      <c r="G24" s="5"/>
      <c r="H24" s="5" t="s">
        <v>29</v>
      </c>
      <c r="I24" s="6">
        <f>M24+Z24+AB24</f>
        <v>3.4837962962962959E-2</v>
      </c>
      <c r="J24" s="2"/>
      <c r="K24" s="8">
        <v>4.3749999999999995E-3</v>
      </c>
      <c r="L24" s="8">
        <v>4.8032407407407407E-3</v>
      </c>
      <c r="M24" s="9">
        <f>K24+L24</f>
        <v>9.1782407407407403E-3</v>
      </c>
      <c r="N24" s="3"/>
      <c r="O24" s="8">
        <v>1.9907407407407408E-3</v>
      </c>
      <c r="P24" s="8">
        <v>2.0370370370370373E-3</v>
      </c>
      <c r="Q24" s="8">
        <v>1.9907407407407408E-3</v>
      </c>
      <c r="R24" s="8">
        <v>2.0138888888888888E-3</v>
      </c>
      <c r="S24" s="8">
        <v>2.0138888888888888E-3</v>
      </c>
      <c r="T24" s="8">
        <v>2.0254629629629629E-3</v>
      </c>
      <c r="U24" s="8">
        <v>2.0486111111111113E-3</v>
      </c>
      <c r="V24" s="8">
        <v>1.9907407407407408E-3</v>
      </c>
      <c r="W24" s="8">
        <v>2.0254629629629629E-3</v>
      </c>
      <c r="X24" s="8">
        <v>2.5925925925925925E-3</v>
      </c>
      <c r="Y24" s="8">
        <v>0</v>
      </c>
      <c r="Z24" s="9">
        <f>O24+P24+Q24+R24+S24+T24+U24+V24+W24+X24+Y24</f>
        <v>2.0729166666666667E-2</v>
      </c>
      <c r="AA24" s="3"/>
      <c r="AB24" s="8">
        <v>4.9305555555555552E-3</v>
      </c>
    </row>
    <row r="25" spans="1:28" x14ac:dyDescent="0.3">
      <c r="A25" s="5">
        <v>22</v>
      </c>
      <c r="B25" s="5">
        <v>13</v>
      </c>
      <c r="C25" s="5">
        <v>115</v>
      </c>
      <c r="D25" s="5" t="s">
        <v>98</v>
      </c>
      <c r="E25" s="5" t="s">
        <v>99</v>
      </c>
      <c r="F25" s="5" t="s">
        <v>82</v>
      </c>
      <c r="G25" s="5"/>
      <c r="H25" s="5" t="s">
        <v>29</v>
      </c>
      <c r="I25" s="6">
        <f>M25+Z25+AB25</f>
        <v>3.5092592592592592E-2</v>
      </c>
      <c r="J25" s="2"/>
      <c r="K25" s="8">
        <v>4.2824074074074075E-3</v>
      </c>
      <c r="L25" s="8">
        <v>5.2893518518518515E-3</v>
      </c>
      <c r="M25" s="9">
        <f>K25+L25</f>
        <v>9.571759259259259E-3</v>
      </c>
      <c r="N25" s="3"/>
      <c r="O25" s="8">
        <v>1.9097222222222222E-3</v>
      </c>
      <c r="P25" s="8">
        <v>1.9675925925925928E-3</v>
      </c>
      <c r="Q25" s="8">
        <v>2.0023148148148148E-3</v>
      </c>
      <c r="R25" s="8">
        <v>1.9675925925925928E-3</v>
      </c>
      <c r="S25" s="8">
        <v>1.9675925925925928E-3</v>
      </c>
      <c r="T25" s="8">
        <v>1.9212962962962962E-3</v>
      </c>
      <c r="U25" s="8">
        <v>2.0023148148148148E-3</v>
      </c>
      <c r="V25" s="8">
        <v>2.0138888888888888E-3</v>
      </c>
      <c r="W25" s="8">
        <v>1.9560185185185184E-3</v>
      </c>
      <c r="X25" s="8">
        <v>3.2291666666666666E-3</v>
      </c>
      <c r="Y25" s="8">
        <v>0</v>
      </c>
      <c r="Z25" s="9">
        <f>O25+P25+Q25+R25+S25+T25+U25+V25+W25+X25+Y25</f>
        <v>2.0937499999999998E-2</v>
      </c>
      <c r="AA25" s="3"/>
      <c r="AB25" s="8">
        <v>4.5833333333333334E-3</v>
      </c>
    </row>
    <row r="26" spans="1:28" x14ac:dyDescent="0.3">
      <c r="A26" s="5">
        <v>23</v>
      </c>
      <c r="B26" s="5">
        <v>2</v>
      </c>
      <c r="C26" s="5">
        <v>66</v>
      </c>
      <c r="D26" s="5" t="s">
        <v>100</v>
      </c>
      <c r="E26" s="5" t="s">
        <v>101</v>
      </c>
      <c r="F26" s="5" t="s">
        <v>102</v>
      </c>
      <c r="G26" s="5" t="s">
        <v>103</v>
      </c>
      <c r="H26" s="5" t="s">
        <v>90</v>
      </c>
      <c r="I26" s="6">
        <f>M26+Z26+AB26</f>
        <v>3.5173611111111114E-2</v>
      </c>
      <c r="J26" s="2"/>
      <c r="K26" s="8">
        <v>4.6296296296296302E-3</v>
      </c>
      <c r="L26" s="8">
        <v>5.5555555555555558E-3</v>
      </c>
      <c r="M26" s="9">
        <f>K26+L26</f>
        <v>1.0185185185185186E-2</v>
      </c>
      <c r="N26" s="3"/>
      <c r="O26" s="8">
        <v>1.9907407407407408E-3</v>
      </c>
      <c r="P26" s="8">
        <v>1.8981481481481482E-3</v>
      </c>
      <c r="Q26" s="8">
        <v>1.9212962962962962E-3</v>
      </c>
      <c r="R26" s="8">
        <v>1.9328703703703704E-3</v>
      </c>
      <c r="S26" s="8">
        <v>1.9560185185185184E-3</v>
      </c>
      <c r="T26" s="8">
        <v>2.0023148148148148E-3</v>
      </c>
      <c r="U26" s="8">
        <v>1.9791666666666668E-3</v>
      </c>
      <c r="V26" s="8">
        <v>1.9560185185185184E-3</v>
      </c>
      <c r="W26" s="8">
        <v>1.9444444444444442E-3</v>
      </c>
      <c r="X26" s="8">
        <v>2.685185185185185E-3</v>
      </c>
      <c r="Y26" s="8">
        <v>0</v>
      </c>
      <c r="Z26" s="9">
        <f>O26+P26+Q26+R26+S26+T26+U26+V26+W26+X26+Y26</f>
        <v>2.0266203703703703E-2</v>
      </c>
      <c r="AA26" s="3"/>
      <c r="AB26" s="8">
        <v>4.7222222222222223E-3</v>
      </c>
    </row>
    <row r="27" spans="1:28" x14ac:dyDescent="0.3">
      <c r="A27" s="5">
        <v>24</v>
      </c>
      <c r="B27" s="5">
        <v>3</v>
      </c>
      <c r="C27" s="5">
        <v>51</v>
      </c>
      <c r="D27" s="5" t="s">
        <v>104</v>
      </c>
      <c r="E27" s="5" t="s">
        <v>105</v>
      </c>
      <c r="F27" s="5" t="s">
        <v>49</v>
      </c>
      <c r="G27" s="5" t="s">
        <v>106</v>
      </c>
      <c r="H27" s="5" t="s">
        <v>90</v>
      </c>
      <c r="I27" s="6">
        <f>M27+Z27+AB27</f>
        <v>3.5381944444444445E-2</v>
      </c>
      <c r="J27" s="2"/>
      <c r="K27" s="8">
        <v>4.9652777777777777E-3</v>
      </c>
      <c r="L27" s="8">
        <v>5.347222222222222E-3</v>
      </c>
      <c r="M27" s="9">
        <f>K27+L27</f>
        <v>1.0312499999999999E-2</v>
      </c>
      <c r="N27" s="3"/>
      <c r="O27" s="8">
        <v>1.9907407407407408E-3</v>
      </c>
      <c r="P27" s="8">
        <v>1.9097222222222222E-3</v>
      </c>
      <c r="Q27" s="8">
        <v>1.9212962962962962E-3</v>
      </c>
      <c r="R27" s="8">
        <v>1.9328703703703704E-3</v>
      </c>
      <c r="S27" s="8">
        <v>1.9328703703703704E-3</v>
      </c>
      <c r="T27" s="8">
        <v>1.9560185185185184E-3</v>
      </c>
      <c r="U27" s="8">
        <v>1.9444444444444442E-3</v>
      </c>
      <c r="V27" s="8">
        <v>1.9444444444444442E-3</v>
      </c>
      <c r="W27" s="8">
        <v>1.8981481481481482E-3</v>
      </c>
      <c r="X27" s="8">
        <v>2.5578703703703705E-3</v>
      </c>
      <c r="Y27" s="8">
        <v>0</v>
      </c>
      <c r="Z27" s="9">
        <f>O27+P27+Q27+R27+S27+T27+U27+V27+W27+X27+Y27</f>
        <v>1.9988425925925927E-2</v>
      </c>
      <c r="AA27" s="3"/>
      <c r="AB27" s="8">
        <v>5.0810185185185186E-3</v>
      </c>
    </row>
    <row r="28" spans="1:28" x14ac:dyDescent="0.3">
      <c r="A28" s="5">
        <v>25</v>
      </c>
      <c r="B28" s="5">
        <v>4</v>
      </c>
      <c r="C28" s="5">
        <v>21</v>
      </c>
      <c r="D28" s="5" t="s">
        <v>107</v>
      </c>
      <c r="E28" s="5" t="s">
        <v>108</v>
      </c>
      <c r="F28" s="5"/>
      <c r="G28" s="5" t="s">
        <v>109</v>
      </c>
      <c r="H28" s="5" t="s">
        <v>43</v>
      </c>
      <c r="I28" s="6">
        <f>M28+Z28+AB28</f>
        <v>3.5798611111111114E-2</v>
      </c>
      <c r="J28" s="2"/>
      <c r="K28" s="8">
        <v>4.6064814814814814E-3</v>
      </c>
      <c r="L28" s="8">
        <v>5.6365740740740742E-3</v>
      </c>
      <c r="M28" s="9">
        <f>K28+L28</f>
        <v>1.0243055555555556E-2</v>
      </c>
      <c r="N28" s="3"/>
      <c r="O28" s="8">
        <v>2.0023148148148148E-3</v>
      </c>
      <c r="P28" s="8">
        <v>1.9675925925925928E-3</v>
      </c>
      <c r="Q28" s="8">
        <v>1.9675925925925928E-3</v>
      </c>
      <c r="R28" s="8">
        <v>1.9560185185185184E-3</v>
      </c>
      <c r="S28" s="8">
        <v>1.9907407407407408E-3</v>
      </c>
      <c r="T28" s="8">
        <v>1.9675925925925928E-3</v>
      </c>
      <c r="U28" s="8">
        <v>2.0023148148148148E-3</v>
      </c>
      <c r="V28" s="8">
        <v>2.0601851851851853E-3</v>
      </c>
      <c r="W28" s="8">
        <v>2.0254629629629629E-3</v>
      </c>
      <c r="X28" s="8">
        <v>2.7083333333333334E-3</v>
      </c>
      <c r="Y28" s="8">
        <v>0</v>
      </c>
      <c r="Z28" s="9">
        <f>O28+P28+Q28+R28+S28+T28+U28+V28+W28+X28+Y28</f>
        <v>2.0648148148148148E-2</v>
      </c>
      <c r="AA28" s="3"/>
      <c r="AB28" s="8">
        <v>4.9074074074074072E-3</v>
      </c>
    </row>
    <row r="29" spans="1:28" x14ac:dyDescent="0.3">
      <c r="A29" s="5">
        <v>26</v>
      </c>
      <c r="B29" s="5">
        <v>14</v>
      </c>
      <c r="C29" s="5">
        <v>35</v>
      </c>
      <c r="D29" s="5" t="s">
        <v>110</v>
      </c>
      <c r="E29" s="5" t="s">
        <v>111</v>
      </c>
      <c r="F29" s="5"/>
      <c r="G29" s="5" t="s">
        <v>112</v>
      </c>
      <c r="H29" s="5" t="s">
        <v>29</v>
      </c>
      <c r="I29" s="6">
        <f>M29+Z29+AB29</f>
        <v>3.5879629629629629E-2</v>
      </c>
      <c r="J29" s="2"/>
      <c r="K29" s="8">
        <v>4.7916666666666672E-3</v>
      </c>
      <c r="L29" s="8">
        <v>5.5208333333333333E-3</v>
      </c>
      <c r="M29" s="9">
        <f>K29+L29</f>
        <v>1.03125E-2</v>
      </c>
      <c r="N29" s="3"/>
      <c r="O29" s="8">
        <v>1.9328703703703704E-3</v>
      </c>
      <c r="P29" s="8">
        <v>1.9444444444444442E-3</v>
      </c>
      <c r="Q29" s="8">
        <v>2.0138888888888888E-3</v>
      </c>
      <c r="R29" s="8">
        <v>1.9675925925925928E-3</v>
      </c>
      <c r="S29" s="8">
        <v>1.9907407407407408E-3</v>
      </c>
      <c r="T29" s="8">
        <v>1.9791666666666668E-3</v>
      </c>
      <c r="U29" s="8">
        <v>2.0370370370370373E-3</v>
      </c>
      <c r="V29" s="8">
        <v>2.0138888888888888E-3</v>
      </c>
      <c r="W29" s="8">
        <v>2.0486111111111113E-3</v>
      </c>
      <c r="X29" s="8">
        <v>2.6620370370370374E-3</v>
      </c>
      <c r="Y29" s="8">
        <v>0</v>
      </c>
      <c r="Z29" s="9">
        <f>O29+P29+Q29+R29+S29+T29+U29+V29+W29+X29+Y29</f>
        <v>2.0590277777777777E-2</v>
      </c>
      <c r="AA29" s="3"/>
      <c r="AB29" s="8">
        <v>4.9768518518518521E-3</v>
      </c>
    </row>
    <row r="30" spans="1:28" x14ac:dyDescent="0.3">
      <c r="A30" s="5">
        <v>27</v>
      </c>
      <c r="B30" s="5">
        <v>1</v>
      </c>
      <c r="C30" s="5">
        <v>86</v>
      </c>
      <c r="D30" s="5" t="s">
        <v>113</v>
      </c>
      <c r="E30" s="5" t="s">
        <v>114</v>
      </c>
      <c r="F30" s="5" t="s">
        <v>67</v>
      </c>
      <c r="G30" s="5" t="s">
        <v>115</v>
      </c>
      <c r="H30" s="5" t="s">
        <v>116</v>
      </c>
      <c r="I30" s="6">
        <f>M30+Z30+AB30</f>
        <v>3.5891203703703703E-2</v>
      </c>
      <c r="J30" s="2"/>
      <c r="K30" s="8">
        <v>4.7106481481481478E-3</v>
      </c>
      <c r="L30" s="8">
        <v>5.4629629629629637E-3</v>
      </c>
      <c r="M30" s="9">
        <f>K30+L30</f>
        <v>1.0173611111111112E-2</v>
      </c>
      <c r="N30" s="3"/>
      <c r="O30" s="8">
        <v>2.0370370370370373E-3</v>
      </c>
      <c r="P30" s="8">
        <v>2.0138888888888888E-3</v>
      </c>
      <c r="Q30" s="8">
        <v>1.9791666666666668E-3</v>
      </c>
      <c r="R30" s="8">
        <v>2.0138888888888888E-3</v>
      </c>
      <c r="S30" s="8">
        <v>2.0023148148148148E-3</v>
      </c>
      <c r="T30" s="8">
        <v>1.9907407407407408E-3</v>
      </c>
      <c r="U30" s="8">
        <v>1.9907407407407408E-3</v>
      </c>
      <c r="V30" s="8">
        <v>2.0138888888888888E-3</v>
      </c>
      <c r="W30" s="8">
        <v>2.0023148148148148E-3</v>
      </c>
      <c r="X30" s="8">
        <v>2.7546296296296294E-3</v>
      </c>
      <c r="Y30" s="8">
        <v>0</v>
      </c>
      <c r="Z30" s="9">
        <f>O30+P30+Q30+R30+S30+T30+U30+V30+W30+X30+Y30</f>
        <v>2.0798611111111108E-2</v>
      </c>
      <c r="AA30" s="3"/>
      <c r="AB30" s="8">
        <v>4.9189814814814816E-3</v>
      </c>
    </row>
    <row r="31" spans="1:28" x14ac:dyDescent="0.3">
      <c r="A31" s="5">
        <v>28</v>
      </c>
      <c r="B31" s="5">
        <v>15</v>
      </c>
      <c r="C31" s="5">
        <v>23</v>
      </c>
      <c r="D31" s="5" t="s">
        <v>117</v>
      </c>
      <c r="E31" s="5" t="s">
        <v>118</v>
      </c>
      <c r="F31" s="5"/>
      <c r="G31" s="5" t="s">
        <v>119</v>
      </c>
      <c r="H31" s="5" t="s">
        <v>29</v>
      </c>
      <c r="I31" s="6">
        <f>M31+Z31+AB31</f>
        <v>3.6331018518518519E-2</v>
      </c>
      <c r="J31" s="2"/>
      <c r="K31" s="8">
        <v>4.5023148148148149E-3</v>
      </c>
      <c r="L31" s="8">
        <v>4.8611111111111112E-3</v>
      </c>
      <c r="M31" s="9">
        <f>K31+L31</f>
        <v>9.3634259259259261E-3</v>
      </c>
      <c r="N31" s="3"/>
      <c r="O31" s="8">
        <v>2.1990740740740742E-3</v>
      </c>
      <c r="P31" s="8">
        <v>2.1296296296296298E-3</v>
      </c>
      <c r="Q31" s="8">
        <v>2.0833333333333333E-3</v>
      </c>
      <c r="R31" s="8">
        <v>2.1180555555555553E-3</v>
      </c>
      <c r="S31" s="8">
        <v>2.1296296296296298E-3</v>
      </c>
      <c r="T31" s="8">
        <v>2.0949074074074073E-3</v>
      </c>
      <c r="U31" s="8">
        <v>2.0717592592592593E-3</v>
      </c>
      <c r="V31" s="8">
        <v>2.1412037037037038E-3</v>
      </c>
      <c r="W31" s="8">
        <v>2.1064814814814813E-3</v>
      </c>
      <c r="X31" s="8">
        <v>2.9398148148148148E-3</v>
      </c>
      <c r="Y31" s="8">
        <v>0</v>
      </c>
      <c r="Z31" s="9">
        <f>O31+P31+Q31+R31+S31+T31+U31+V31+W31+X31+Y31</f>
        <v>2.2013888888888888E-2</v>
      </c>
      <c r="AA31" s="3"/>
      <c r="AB31" s="8">
        <v>4.9537037037037041E-3</v>
      </c>
    </row>
    <row r="32" spans="1:28" x14ac:dyDescent="0.3">
      <c r="A32" s="5">
        <v>29</v>
      </c>
      <c r="B32" s="5">
        <v>2</v>
      </c>
      <c r="C32" s="5">
        <v>79</v>
      </c>
      <c r="D32" s="5" t="s">
        <v>120</v>
      </c>
      <c r="E32" s="5" t="s">
        <v>31</v>
      </c>
      <c r="F32" s="5" t="s">
        <v>32</v>
      </c>
      <c r="G32" s="5" t="s">
        <v>121</v>
      </c>
      <c r="H32" s="5" t="s">
        <v>122</v>
      </c>
      <c r="I32" s="6">
        <f>M32+Z32+AB32</f>
        <v>3.664351851851852E-2</v>
      </c>
      <c r="J32" s="2"/>
      <c r="K32" s="8">
        <v>4.6643518518518518E-3</v>
      </c>
      <c r="L32" s="8">
        <v>6.0879629629629643E-3</v>
      </c>
      <c r="M32" s="9">
        <f>K32+L32</f>
        <v>1.0752314814814815E-2</v>
      </c>
      <c r="N32" s="3"/>
      <c r="O32" s="8">
        <v>1.8750000000000001E-3</v>
      </c>
      <c r="P32" s="8">
        <v>1.9328703703703704E-3</v>
      </c>
      <c r="Q32" s="8">
        <v>2.0370370370370373E-3</v>
      </c>
      <c r="R32" s="8">
        <v>1.8865740740740742E-3</v>
      </c>
      <c r="S32" s="8">
        <v>1.9444444444444442E-3</v>
      </c>
      <c r="T32" s="8">
        <v>2.0370370370370373E-3</v>
      </c>
      <c r="U32" s="8">
        <v>1.9907407407407408E-3</v>
      </c>
      <c r="V32" s="8">
        <v>2.0138888888888888E-3</v>
      </c>
      <c r="W32" s="8">
        <v>1.9560185185185184E-3</v>
      </c>
      <c r="X32" s="8">
        <v>2.8703703703703708E-3</v>
      </c>
      <c r="Y32" s="8">
        <v>0</v>
      </c>
      <c r="Z32" s="9">
        <f>O32+P32+Q32+R32+S32+T32+U32+V32+W32+X32+Y32</f>
        <v>2.0543981481481483E-2</v>
      </c>
      <c r="AA32" s="3"/>
      <c r="AB32" s="8">
        <v>5.347222222222222E-3</v>
      </c>
    </row>
    <row r="33" spans="1:28" x14ac:dyDescent="0.3">
      <c r="A33" s="5">
        <v>30</v>
      </c>
      <c r="B33" s="5">
        <v>1</v>
      </c>
      <c r="C33" s="5">
        <v>55</v>
      </c>
      <c r="D33" s="5" t="s">
        <v>123</v>
      </c>
      <c r="E33" s="5" t="s">
        <v>124</v>
      </c>
      <c r="F33" s="5" t="s">
        <v>32</v>
      </c>
      <c r="G33" s="5" t="s">
        <v>125</v>
      </c>
      <c r="H33" s="5" t="s">
        <v>126</v>
      </c>
      <c r="I33" s="6">
        <f>M33+Z33+AB33</f>
        <v>3.6712962962962961E-2</v>
      </c>
      <c r="J33" s="2"/>
      <c r="K33" s="8">
        <v>4.5370370370370365E-3</v>
      </c>
      <c r="L33" s="8">
        <v>5.4166666666666669E-3</v>
      </c>
      <c r="M33" s="9">
        <f>K33+L33</f>
        <v>9.9537037037037042E-3</v>
      </c>
      <c r="N33" s="3"/>
      <c r="O33" s="8">
        <v>2.2685185185185182E-3</v>
      </c>
      <c r="P33" s="8">
        <v>2.1180555555555553E-3</v>
      </c>
      <c r="Q33" s="8">
        <v>2.0833333333333333E-3</v>
      </c>
      <c r="R33" s="8">
        <v>2.0949074074074073E-3</v>
      </c>
      <c r="S33" s="8">
        <v>2.1064814814814813E-3</v>
      </c>
      <c r="T33" s="8">
        <v>2.1296296296296298E-3</v>
      </c>
      <c r="U33" s="8">
        <v>2.1412037037037038E-3</v>
      </c>
      <c r="V33" s="8">
        <v>2.1643518518518518E-3</v>
      </c>
      <c r="W33" s="8">
        <v>2.1180555555555553E-3</v>
      </c>
      <c r="X33" s="8">
        <v>2.6504629629629625E-3</v>
      </c>
      <c r="Y33" s="8">
        <v>0</v>
      </c>
      <c r="Z33" s="9">
        <f>O33+P33+Q33+R33+S33+T33+U33+V33+W33+X33+Y33</f>
        <v>2.1874999999999995E-2</v>
      </c>
      <c r="AA33" s="3"/>
      <c r="AB33" s="8">
        <v>4.8842592592592592E-3</v>
      </c>
    </row>
    <row r="34" spans="1:28" x14ac:dyDescent="0.3">
      <c r="A34" s="5">
        <v>31</v>
      </c>
      <c r="B34" s="5">
        <v>5</v>
      </c>
      <c r="C34" s="5">
        <v>33</v>
      </c>
      <c r="D34" s="5" t="s">
        <v>127</v>
      </c>
      <c r="E34" s="5" t="s">
        <v>128</v>
      </c>
      <c r="F34" s="5"/>
      <c r="G34" s="5"/>
      <c r="H34" s="5" t="s">
        <v>43</v>
      </c>
      <c r="I34" s="6">
        <f>M34+Z34+AB34</f>
        <v>3.6736111111111115E-2</v>
      </c>
      <c r="J34" s="2"/>
      <c r="K34" s="8">
        <v>4.9074074074074072E-3</v>
      </c>
      <c r="L34" s="8">
        <v>5.3587962962962964E-3</v>
      </c>
      <c r="M34" s="9">
        <f>K34+L34</f>
        <v>1.0266203703703704E-2</v>
      </c>
      <c r="N34" s="3"/>
      <c r="O34" s="8">
        <v>2.0486111111111113E-3</v>
      </c>
      <c r="P34" s="8">
        <v>2.0254629629629629E-3</v>
      </c>
      <c r="Q34" s="8">
        <v>2.0486111111111113E-3</v>
      </c>
      <c r="R34" s="8">
        <v>2.0370370370370373E-3</v>
      </c>
      <c r="S34" s="8">
        <v>2.0601851851851853E-3</v>
      </c>
      <c r="T34" s="8">
        <v>2.1064814814814813E-3</v>
      </c>
      <c r="U34" s="8">
        <v>2.1412037037037038E-3</v>
      </c>
      <c r="V34" s="8">
        <v>2.0949074074074073E-3</v>
      </c>
      <c r="W34" s="8">
        <v>2.0949074074074073E-3</v>
      </c>
      <c r="X34" s="8">
        <v>2.7777777777777779E-3</v>
      </c>
      <c r="Y34" s="8">
        <v>0</v>
      </c>
      <c r="Z34" s="9">
        <f>O34+P34+Q34+R34+S34+T34+U34+V34+W34+X34+Y34</f>
        <v>2.1435185185185186E-2</v>
      </c>
      <c r="AA34" s="3"/>
      <c r="AB34" s="8">
        <v>5.0347222222222225E-3</v>
      </c>
    </row>
    <row r="35" spans="1:28" x14ac:dyDescent="0.3">
      <c r="A35" s="5">
        <v>32</v>
      </c>
      <c r="B35" s="5">
        <v>1</v>
      </c>
      <c r="C35" s="5">
        <v>16</v>
      </c>
      <c r="D35" s="5" t="s">
        <v>129</v>
      </c>
      <c r="E35" s="5" t="s">
        <v>130</v>
      </c>
      <c r="F35" s="5" t="s">
        <v>131</v>
      </c>
      <c r="G35" s="5" t="s">
        <v>132</v>
      </c>
      <c r="H35" s="5" t="s">
        <v>133</v>
      </c>
      <c r="I35" s="6">
        <f>M35+Z35+AB35</f>
        <v>3.6840277777777777E-2</v>
      </c>
      <c r="J35" s="2"/>
      <c r="K35" s="8">
        <v>5.3356481481481484E-3</v>
      </c>
      <c r="L35" s="8">
        <v>5.9953703703703697E-3</v>
      </c>
      <c r="M35" s="9">
        <f>K35+L35</f>
        <v>1.1331018518518518E-2</v>
      </c>
      <c r="N35" s="3"/>
      <c r="O35" s="8">
        <v>1.9675925925925928E-3</v>
      </c>
      <c r="P35" s="8">
        <v>1.8750000000000001E-3</v>
      </c>
      <c r="Q35" s="8">
        <v>1.9328703703703704E-3</v>
      </c>
      <c r="R35" s="8">
        <v>1.8981481481481482E-3</v>
      </c>
      <c r="S35" s="8">
        <v>1.8865740740740742E-3</v>
      </c>
      <c r="T35" s="8">
        <v>1.9328703703703704E-3</v>
      </c>
      <c r="U35" s="8">
        <v>1.9560185185185184E-3</v>
      </c>
      <c r="V35" s="8">
        <v>1.9328703703703704E-3</v>
      </c>
      <c r="W35" s="8">
        <v>2.0138888888888888E-3</v>
      </c>
      <c r="X35" s="8">
        <v>2.685185185185185E-3</v>
      </c>
      <c r="Y35" s="8">
        <v>0</v>
      </c>
      <c r="Z35" s="9">
        <f>O35+P35+Q35+R35+S35+T35+U35+V35+W35+X35+Y35</f>
        <v>2.0081018518518519E-2</v>
      </c>
      <c r="AA35" s="3"/>
      <c r="AB35" s="8">
        <v>5.4282407407407404E-3</v>
      </c>
    </row>
    <row r="36" spans="1:28" x14ac:dyDescent="0.3">
      <c r="A36" s="5">
        <v>33</v>
      </c>
      <c r="B36" s="5">
        <v>5</v>
      </c>
      <c r="C36" s="5">
        <v>48</v>
      </c>
      <c r="D36" s="5" t="s">
        <v>134</v>
      </c>
      <c r="E36" s="5" t="s">
        <v>135</v>
      </c>
      <c r="F36" s="5"/>
      <c r="G36" s="5"/>
      <c r="H36" s="5" t="s">
        <v>39</v>
      </c>
      <c r="I36" s="6">
        <f>M36+Z36+AB36</f>
        <v>3.6840277777777784E-2</v>
      </c>
      <c r="J36" s="2"/>
      <c r="K36" s="8">
        <v>4.6412037037037038E-3</v>
      </c>
      <c r="L36" s="8">
        <v>5.2430555555555555E-3</v>
      </c>
      <c r="M36" s="9">
        <f>K36+L36</f>
        <v>9.8842592592592593E-3</v>
      </c>
      <c r="N36" s="3"/>
      <c r="O36" s="8">
        <v>2.0138888888888888E-3</v>
      </c>
      <c r="P36" s="8">
        <v>2.0833333333333333E-3</v>
      </c>
      <c r="Q36" s="8">
        <v>2.1064814814814813E-3</v>
      </c>
      <c r="R36" s="8">
        <v>2.1064814814814813E-3</v>
      </c>
      <c r="S36" s="8">
        <v>2.1296296296296298E-3</v>
      </c>
      <c r="T36" s="8">
        <v>2.1296296296296298E-3</v>
      </c>
      <c r="U36" s="8">
        <v>2.0833333333333333E-3</v>
      </c>
      <c r="V36" s="8">
        <v>2.1296296296296298E-3</v>
      </c>
      <c r="W36" s="8">
        <v>2.1874999999999998E-3</v>
      </c>
      <c r="X36" s="8">
        <v>2.9282407407407412E-3</v>
      </c>
      <c r="Y36" s="8">
        <v>0</v>
      </c>
      <c r="Z36" s="9">
        <f>O36+P36+Q36+R36+S36+T36+U36+V36+W36+X36+Y36</f>
        <v>2.1898148148148149E-2</v>
      </c>
      <c r="AA36" s="3"/>
      <c r="AB36" s="8">
        <v>5.0578703703703706E-3</v>
      </c>
    </row>
    <row r="37" spans="1:28" x14ac:dyDescent="0.3">
      <c r="A37" s="5">
        <v>34</v>
      </c>
      <c r="B37" s="5">
        <v>6</v>
      </c>
      <c r="C37" s="5">
        <v>34</v>
      </c>
      <c r="D37" s="5" t="s">
        <v>136</v>
      </c>
      <c r="E37" s="5" t="s">
        <v>137</v>
      </c>
      <c r="F37" s="5" t="s">
        <v>138</v>
      </c>
      <c r="G37" s="5" t="s">
        <v>139</v>
      </c>
      <c r="H37" s="5" t="s">
        <v>39</v>
      </c>
      <c r="I37" s="6">
        <f>M37+Z37+AB37</f>
        <v>3.7002314814814814E-2</v>
      </c>
      <c r="J37" s="2"/>
      <c r="K37" s="8">
        <v>4.9305555555555552E-3</v>
      </c>
      <c r="L37" s="8">
        <v>5.5324074074074069E-3</v>
      </c>
      <c r="M37" s="9">
        <f>K37+L37</f>
        <v>1.0462962962962962E-2</v>
      </c>
      <c r="N37" s="3"/>
      <c r="O37" s="8">
        <v>2.1527777777777778E-3</v>
      </c>
      <c r="P37" s="8">
        <v>2.0138888888888888E-3</v>
      </c>
      <c r="Q37" s="8">
        <v>2.0601851851851853E-3</v>
      </c>
      <c r="R37" s="8">
        <v>2.1180555555555553E-3</v>
      </c>
      <c r="S37" s="8">
        <v>2.0486111111111113E-3</v>
      </c>
      <c r="T37" s="8">
        <v>2.0833333333333333E-3</v>
      </c>
      <c r="U37" s="8">
        <v>2.1412037037037038E-3</v>
      </c>
      <c r="V37" s="8">
        <v>2.1180555555555553E-3</v>
      </c>
      <c r="W37" s="8">
        <v>2.0717592592592593E-3</v>
      </c>
      <c r="X37" s="8">
        <v>2.6967592592592594E-3</v>
      </c>
      <c r="Y37" s="8">
        <v>0</v>
      </c>
      <c r="Z37" s="9">
        <f>O37+P37+Q37+R37+S37+T37+U37+V37+W37+X37+Y37</f>
        <v>2.150462962962963E-2</v>
      </c>
      <c r="AA37" s="3"/>
      <c r="AB37" s="8">
        <v>5.0347222222222225E-3</v>
      </c>
    </row>
    <row r="38" spans="1:28" x14ac:dyDescent="0.3">
      <c r="A38" s="5">
        <v>35</v>
      </c>
      <c r="B38" s="5">
        <v>6</v>
      </c>
      <c r="C38" s="5">
        <v>46</v>
      </c>
      <c r="D38" s="5" t="s">
        <v>25</v>
      </c>
      <c r="E38" s="5" t="s">
        <v>183</v>
      </c>
      <c r="F38" s="5"/>
      <c r="G38" s="5"/>
      <c r="H38" s="5" t="s">
        <v>43</v>
      </c>
      <c r="I38" s="6">
        <f>M38+Z38+AB38</f>
        <v>3.7060185185185189E-2</v>
      </c>
      <c r="J38" s="2"/>
      <c r="K38" s="8">
        <v>4.9305555555555552E-3</v>
      </c>
      <c r="L38" s="8">
        <v>5.6828703703703702E-3</v>
      </c>
      <c r="M38" s="9">
        <f>K38+L38</f>
        <v>1.0613425925925925E-2</v>
      </c>
      <c r="N38" s="3"/>
      <c r="O38" s="8">
        <v>2.2222222222222222E-3</v>
      </c>
      <c r="P38" s="8">
        <v>2.0254629629629629E-3</v>
      </c>
      <c r="Q38" s="8">
        <v>2.0023148148148148E-3</v>
      </c>
      <c r="R38" s="8">
        <v>2.0254629629629629E-3</v>
      </c>
      <c r="S38" s="8">
        <v>2.0023148148148148E-3</v>
      </c>
      <c r="T38" s="8">
        <v>2.0370370370370373E-3</v>
      </c>
      <c r="U38" s="8">
        <v>2.0370370370370373E-3</v>
      </c>
      <c r="V38" s="8">
        <v>2.0601851851851853E-3</v>
      </c>
      <c r="W38" s="8">
        <v>2.0949074074074073E-3</v>
      </c>
      <c r="X38" s="8">
        <v>2.7083333333333334E-3</v>
      </c>
      <c r="Y38" s="8">
        <v>0</v>
      </c>
      <c r="Z38" s="9">
        <f>O38+P38+Q38+R38+S38+T38+U38+V38+W38+X38+Y38</f>
        <v>2.1215277777777777E-2</v>
      </c>
      <c r="AA38" s="3"/>
      <c r="AB38" s="8">
        <v>5.2314814814814819E-3</v>
      </c>
    </row>
    <row r="39" spans="1:28" x14ac:dyDescent="0.3">
      <c r="A39" s="5">
        <v>36</v>
      </c>
      <c r="B39" s="5">
        <v>16</v>
      </c>
      <c r="C39" s="5">
        <v>58</v>
      </c>
      <c r="D39" s="5" t="s">
        <v>140</v>
      </c>
      <c r="E39" s="5" t="s">
        <v>141</v>
      </c>
      <c r="F39" s="5"/>
      <c r="G39" s="5" t="s">
        <v>142</v>
      </c>
      <c r="H39" s="5" t="s">
        <v>29</v>
      </c>
      <c r="I39" s="6">
        <f>M39+Z39+AB39</f>
        <v>3.7106481481481483E-2</v>
      </c>
      <c r="J39" s="2"/>
      <c r="K39" s="8">
        <v>4.8611111111111112E-3</v>
      </c>
      <c r="L39" s="8">
        <v>5.4976851851851853E-3</v>
      </c>
      <c r="M39" s="9">
        <f>K39+L39</f>
        <v>1.0358796296296297E-2</v>
      </c>
      <c r="N39" s="3"/>
      <c r="O39" s="8">
        <v>1.9328703703703704E-3</v>
      </c>
      <c r="P39" s="8">
        <v>2.0023148148148148E-3</v>
      </c>
      <c r="Q39" s="8">
        <v>2.0601851851851853E-3</v>
      </c>
      <c r="R39" s="8">
        <v>2.0601851851851853E-3</v>
      </c>
      <c r="S39" s="8">
        <v>2.0717592592592593E-3</v>
      </c>
      <c r="T39" s="8">
        <v>2.1527777777777778E-3</v>
      </c>
      <c r="U39" s="8">
        <v>2.0717592592592593E-3</v>
      </c>
      <c r="V39" s="8">
        <v>2.0138888888888888E-3</v>
      </c>
      <c r="W39" s="8">
        <v>1.9791666666666668E-3</v>
      </c>
      <c r="X39" s="8">
        <v>2.8240740740740739E-3</v>
      </c>
      <c r="Y39" s="8">
        <v>0</v>
      </c>
      <c r="Z39" s="9">
        <f>O39+P39+Q39+R39+S39+T39+U39+V39+W39+X39+Y39</f>
        <v>2.1168981481481483E-2</v>
      </c>
      <c r="AA39" s="3"/>
      <c r="AB39" s="8">
        <v>5.5787037037037038E-3</v>
      </c>
    </row>
    <row r="40" spans="1:28" x14ac:dyDescent="0.3">
      <c r="A40" s="5">
        <v>37</v>
      </c>
      <c r="B40" s="5">
        <v>4</v>
      </c>
      <c r="C40" s="5">
        <v>73</v>
      </c>
      <c r="D40" s="5" t="s">
        <v>143</v>
      </c>
      <c r="E40" s="5" t="s">
        <v>144</v>
      </c>
      <c r="F40" s="5"/>
      <c r="G40" s="5"/>
      <c r="H40" s="5" t="s">
        <v>90</v>
      </c>
      <c r="I40" s="6">
        <f>M40+Z40+AB40</f>
        <v>3.7476851851851858E-2</v>
      </c>
      <c r="J40" s="2"/>
      <c r="K40" s="8">
        <v>4.9074074074074072E-3</v>
      </c>
      <c r="L40" s="8">
        <v>5.6018518518518518E-3</v>
      </c>
      <c r="M40" s="9">
        <f>K40+L40</f>
        <v>1.050925925925926E-2</v>
      </c>
      <c r="N40" s="3"/>
      <c r="O40" s="8">
        <v>2.0601851851851853E-3</v>
      </c>
      <c r="P40" s="8">
        <v>2.0717592592592593E-3</v>
      </c>
      <c r="Q40" s="8">
        <v>2.1180555555555553E-3</v>
      </c>
      <c r="R40" s="8">
        <v>2.1412037037037038E-3</v>
      </c>
      <c r="S40" s="8">
        <v>2.1296296296296298E-3</v>
      </c>
      <c r="T40" s="8">
        <v>2.1412037037037038E-3</v>
      </c>
      <c r="U40" s="8">
        <v>2.1527777777777778E-3</v>
      </c>
      <c r="V40" s="8">
        <v>2.1527777777777778E-3</v>
      </c>
      <c r="W40" s="8">
        <v>2.1527777777777778E-3</v>
      </c>
      <c r="X40" s="8">
        <v>2.8240740740740739E-3</v>
      </c>
      <c r="Y40" s="8">
        <v>0</v>
      </c>
      <c r="Z40" s="9">
        <f>O40+P40+Q40+R40+S40+T40+U40+V40+W40+X40+Y40</f>
        <v>2.1944444444444444E-2</v>
      </c>
      <c r="AA40" s="3"/>
      <c r="AB40" s="8">
        <v>5.0231481481481481E-3</v>
      </c>
    </row>
    <row r="41" spans="1:28" x14ac:dyDescent="0.3">
      <c r="A41" s="5">
        <v>38</v>
      </c>
      <c r="B41" s="5">
        <v>17</v>
      </c>
      <c r="C41" s="5">
        <v>8</v>
      </c>
      <c r="D41" s="5" t="s">
        <v>145</v>
      </c>
      <c r="E41" s="5" t="s">
        <v>146</v>
      </c>
      <c r="F41" s="5"/>
      <c r="G41" s="5"/>
      <c r="H41" s="5" t="s">
        <v>29</v>
      </c>
      <c r="I41" s="6">
        <f>M41+Z41+AB41</f>
        <v>3.7685185185185183E-2</v>
      </c>
      <c r="J41" s="2"/>
      <c r="K41" s="8">
        <v>4.8263888888888887E-3</v>
      </c>
      <c r="L41" s="8">
        <v>5.7986111111111112E-3</v>
      </c>
      <c r="M41" s="9">
        <f>K41+L41</f>
        <v>1.0624999999999999E-2</v>
      </c>
      <c r="N41" s="3"/>
      <c r="O41" s="8">
        <v>2.0833333333333333E-3</v>
      </c>
      <c r="P41" s="8">
        <v>2.0370370370370373E-3</v>
      </c>
      <c r="Q41" s="8">
        <v>2.0833333333333333E-3</v>
      </c>
      <c r="R41" s="8">
        <v>2.0949074074074073E-3</v>
      </c>
      <c r="S41" s="8">
        <v>2.0486111111111113E-3</v>
      </c>
      <c r="T41" s="8">
        <v>2.1527777777777778E-3</v>
      </c>
      <c r="U41" s="8">
        <v>2.1064814814814813E-3</v>
      </c>
      <c r="V41" s="8">
        <v>2.1296296296296298E-3</v>
      </c>
      <c r="W41" s="8">
        <v>2.1643518518518518E-3</v>
      </c>
      <c r="X41" s="8">
        <v>2.8935185185185188E-3</v>
      </c>
      <c r="Y41" s="8">
        <v>0</v>
      </c>
      <c r="Z41" s="9">
        <f>O41+P41+Q41+R41+S41+T41+U41+V41+W41+X41+Y41</f>
        <v>2.179398148148148E-2</v>
      </c>
      <c r="AA41" s="3"/>
      <c r="AB41" s="8">
        <v>5.2662037037037035E-3</v>
      </c>
    </row>
    <row r="42" spans="1:28" x14ac:dyDescent="0.3">
      <c r="A42" s="5">
        <v>39</v>
      </c>
      <c r="B42" s="5">
        <v>2</v>
      </c>
      <c r="C42" s="5">
        <v>9</v>
      </c>
      <c r="D42" s="5" t="s">
        <v>147</v>
      </c>
      <c r="E42" s="5" t="s">
        <v>148</v>
      </c>
      <c r="F42" s="5" t="s">
        <v>149</v>
      </c>
      <c r="G42" s="5" t="s">
        <v>150</v>
      </c>
      <c r="H42" s="5" t="s">
        <v>116</v>
      </c>
      <c r="I42" s="6">
        <f>M42+Z42+AB42</f>
        <v>3.7939814814814815E-2</v>
      </c>
      <c r="J42" s="2"/>
      <c r="K42" s="8">
        <v>4.7453703703703703E-3</v>
      </c>
      <c r="L42" s="8">
        <v>5.4513888888888884E-3</v>
      </c>
      <c r="M42" s="9">
        <f>K42+L42</f>
        <v>1.019675925925926E-2</v>
      </c>
      <c r="N42" s="3"/>
      <c r="O42" s="8">
        <v>2.1874999999999998E-3</v>
      </c>
      <c r="P42" s="8">
        <v>2.2337962962962967E-3</v>
      </c>
      <c r="Q42" s="8">
        <v>2.1874999999999998E-3</v>
      </c>
      <c r="R42" s="8">
        <v>2.1643518518518518E-3</v>
      </c>
      <c r="S42" s="8">
        <v>2.1643518518518518E-3</v>
      </c>
      <c r="T42" s="8">
        <v>2.2222222222222222E-3</v>
      </c>
      <c r="U42" s="8">
        <v>2.1527777777777778E-3</v>
      </c>
      <c r="V42" s="8">
        <v>2.2106481481481478E-3</v>
      </c>
      <c r="W42" s="8">
        <v>2.2106481481481478E-3</v>
      </c>
      <c r="X42" s="8">
        <v>2.9976851851851848E-3</v>
      </c>
      <c r="Y42" s="8">
        <v>0</v>
      </c>
      <c r="Z42" s="9">
        <f>O42+P42+Q42+R42+S42+T42+U42+V42+W42+X42+Y42</f>
        <v>2.2731481481481484E-2</v>
      </c>
      <c r="AA42" s="3"/>
      <c r="AB42" s="8">
        <v>5.0115740740740737E-3</v>
      </c>
    </row>
    <row r="43" spans="1:28" x14ac:dyDescent="0.3">
      <c r="A43" s="5">
        <v>40</v>
      </c>
      <c r="B43" s="5">
        <v>5</v>
      </c>
      <c r="C43" s="5">
        <v>77</v>
      </c>
      <c r="D43" s="5" t="s">
        <v>151</v>
      </c>
      <c r="E43" s="5" t="s">
        <v>152</v>
      </c>
      <c r="F43" s="5"/>
      <c r="G43" s="5"/>
      <c r="H43" s="5" t="s">
        <v>90</v>
      </c>
      <c r="I43" s="6">
        <f>M43+Z43+AB43</f>
        <v>3.8217592592592602E-2</v>
      </c>
      <c r="J43" s="2"/>
      <c r="K43" s="8">
        <v>4.8495370370370368E-3</v>
      </c>
      <c r="L43" s="8">
        <v>5.4166666666666669E-3</v>
      </c>
      <c r="M43" s="9">
        <f>K43+L43</f>
        <v>1.0266203703703704E-2</v>
      </c>
      <c r="N43" s="3"/>
      <c r="O43" s="8">
        <v>2.2685185185185182E-3</v>
      </c>
      <c r="P43" s="8">
        <v>2.1874999999999998E-3</v>
      </c>
      <c r="Q43" s="8">
        <v>2.1990740740740742E-3</v>
      </c>
      <c r="R43" s="8">
        <v>2.2453703703703702E-3</v>
      </c>
      <c r="S43" s="8">
        <v>2.2685185185185182E-3</v>
      </c>
      <c r="T43" s="8">
        <v>2.2916666666666667E-3</v>
      </c>
      <c r="U43" s="8">
        <v>2.2800925925925927E-3</v>
      </c>
      <c r="V43" s="8">
        <v>2.2800925925925927E-3</v>
      </c>
      <c r="W43" s="8">
        <v>2.2685185185185182E-3</v>
      </c>
      <c r="X43" s="8">
        <v>2.9282407407407412E-3</v>
      </c>
      <c r="Y43" s="8">
        <v>0</v>
      </c>
      <c r="Z43" s="9">
        <f>O43+P43+Q43+R43+S43+T43+U43+V43+W43+X43+Y43</f>
        <v>2.3217592592592595E-2</v>
      </c>
      <c r="AA43" s="3"/>
      <c r="AB43" s="8">
        <v>4.7337962962962958E-3</v>
      </c>
    </row>
    <row r="44" spans="1:28" x14ac:dyDescent="0.3">
      <c r="A44" s="5">
        <v>41</v>
      </c>
      <c r="B44" s="5">
        <v>7</v>
      </c>
      <c r="C44" s="5">
        <v>15</v>
      </c>
      <c r="D44" s="5" t="s">
        <v>153</v>
      </c>
      <c r="E44" s="5" t="s">
        <v>154</v>
      </c>
      <c r="F44" s="5"/>
      <c r="G44" s="5"/>
      <c r="H44" s="5" t="s">
        <v>39</v>
      </c>
      <c r="I44" s="6">
        <f>M44+Z44+AB44</f>
        <v>3.8391203703703698E-2</v>
      </c>
      <c r="J44" s="2"/>
      <c r="K44" s="8">
        <v>4.9305555555555552E-3</v>
      </c>
      <c r="L44" s="8">
        <v>5.4861111111111117E-3</v>
      </c>
      <c r="M44" s="9">
        <f>K44+L44</f>
        <v>1.0416666666666668E-2</v>
      </c>
      <c r="N44" s="3"/>
      <c r="O44" s="8">
        <v>2.2916666666666667E-3</v>
      </c>
      <c r="P44" s="8">
        <v>2.2453703703703702E-3</v>
      </c>
      <c r="Q44" s="8">
        <v>2.2685185185185182E-3</v>
      </c>
      <c r="R44" s="8">
        <v>2.1990740740740742E-3</v>
      </c>
      <c r="S44" s="8">
        <v>2.2800925925925927E-3</v>
      </c>
      <c r="T44" s="8">
        <v>2.2916666666666667E-3</v>
      </c>
      <c r="U44" s="8">
        <v>2.2569444444444447E-3</v>
      </c>
      <c r="V44" s="8">
        <v>2.2685185185185182E-3</v>
      </c>
      <c r="W44" s="8">
        <v>2.2800925925925927E-3</v>
      </c>
      <c r="X44" s="8">
        <v>2.7893518518518519E-3</v>
      </c>
      <c r="Y44" s="8">
        <v>0</v>
      </c>
      <c r="Z44" s="9">
        <f>O44+P44+Q44+R44+S44+T44+U44+V44+W44+X44+Y44</f>
        <v>2.3171296296296294E-2</v>
      </c>
      <c r="AA44" s="3"/>
      <c r="AB44" s="8">
        <v>4.8032407407407407E-3</v>
      </c>
    </row>
    <row r="45" spans="1:28" x14ac:dyDescent="0.3">
      <c r="A45" s="5">
        <v>42</v>
      </c>
      <c r="B45" s="5">
        <v>18</v>
      </c>
      <c r="C45" s="5">
        <v>36</v>
      </c>
      <c r="D45" s="5" t="s">
        <v>155</v>
      </c>
      <c r="E45" s="5" t="s">
        <v>156</v>
      </c>
      <c r="F45" s="5"/>
      <c r="G45" s="5"/>
      <c r="H45" s="5" t="s">
        <v>29</v>
      </c>
      <c r="I45" s="6">
        <f>M45+Z45+AB45</f>
        <v>3.8553240740740735E-2</v>
      </c>
      <c r="J45" s="2"/>
      <c r="K45" s="8">
        <v>4.9305555555555552E-3</v>
      </c>
      <c r="L45" s="8">
        <v>5.6597222222222222E-3</v>
      </c>
      <c r="M45" s="9">
        <f>K45+L45</f>
        <v>1.0590277777777778E-2</v>
      </c>
      <c r="N45" s="3"/>
      <c r="O45" s="8">
        <v>2.1643518518518518E-3</v>
      </c>
      <c r="P45" s="8">
        <v>2.1064814814814813E-3</v>
      </c>
      <c r="Q45" s="8">
        <v>2.2222222222222222E-3</v>
      </c>
      <c r="R45" s="8">
        <v>2.0949074074074073E-3</v>
      </c>
      <c r="S45" s="8">
        <v>2.0717592592592593E-3</v>
      </c>
      <c r="T45" s="8">
        <v>2.0717592592592593E-3</v>
      </c>
      <c r="U45" s="8">
        <v>2.1412037037037038E-3</v>
      </c>
      <c r="V45" s="8">
        <v>2.2453703703703702E-3</v>
      </c>
      <c r="W45" s="8">
        <v>2.1990740740740742E-3</v>
      </c>
      <c r="X45" s="8">
        <v>2.9861111111111113E-3</v>
      </c>
      <c r="Y45" s="8">
        <v>0</v>
      </c>
      <c r="Z45" s="9">
        <f>O45+P45+Q45+R45+S45+T45+U45+V45+W45+X45+Y45</f>
        <v>2.2303240740740742E-2</v>
      </c>
      <c r="AA45" s="3"/>
      <c r="AB45" s="8">
        <v>5.6597222222222222E-3</v>
      </c>
    </row>
    <row r="46" spans="1:28" x14ac:dyDescent="0.3">
      <c r="A46" s="5">
        <v>43</v>
      </c>
      <c r="B46" s="5">
        <v>19</v>
      </c>
      <c r="C46" s="5">
        <v>78</v>
      </c>
      <c r="D46" s="5" t="s">
        <v>157</v>
      </c>
      <c r="E46" s="5" t="s">
        <v>158</v>
      </c>
      <c r="F46" s="5"/>
      <c r="G46" s="5" t="s">
        <v>159</v>
      </c>
      <c r="H46" s="5" t="s">
        <v>29</v>
      </c>
      <c r="I46" s="6">
        <f>M46+Z46+AB46</f>
        <v>3.8587962962962963E-2</v>
      </c>
      <c r="J46" s="2"/>
      <c r="K46" s="8">
        <v>4.5833333333333334E-3</v>
      </c>
      <c r="L46" s="8">
        <v>5.5902777777777782E-3</v>
      </c>
      <c r="M46" s="9">
        <f>K46+L46</f>
        <v>1.0173611111111112E-2</v>
      </c>
      <c r="N46" s="3"/>
      <c r="O46" s="8">
        <v>2.2800925925925927E-3</v>
      </c>
      <c r="P46" s="8">
        <v>2.2453703703703702E-3</v>
      </c>
      <c r="Q46" s="8">
        <v>2.3148148148148151E-3</v>
      </c>
      <c r="R46" s="8">
        <v>2.3032407407407407E-3</v>
      </c>
      <c r="S46" s="8">
        <v>2.2800925925925927E-3</v>
      </c>
      <c r="T46" s="8">
        <v>2.3032407407407407E-3</v>
      </c>
      <c r="U46" s="8">
        <v>2.3726851851851851E-3</v>
      </c>
      <c r="V46" s="8">
        <v>2.2453703703703702E-3</v>
      </c>
      <c r="W46" s="8">
        <v>2.2222222222222222E-3</v>
      </c>
      <c r="X46" s="8">
        <v>2.8819444444444444E-3</v>
      </c>
      <c r="Y46" s="8">
        <v>0</v>
      </c>
      <c r="Z46" s="9">
        <f>O46+P46+Q46+R46+S46+T46+U46+V46+W46+X46+Y46</f>
        <v>2.3449074074074074E-2</v>
      </c>
      <c r="AA46" s="3"/>
      <c r="AB46" s="8">
        <v>4.9652777777777777E-3</v>
      </c>
    </row>
    <row r="47" spans="1:28" x14ac:dyDescent="0.3">
      <c r="A47" s="5">
        <v>44</v>
      </c>
      <c r="B47" s="5">
        <v>20</v>
      </c>
      <c r="C47" s="5">
        <v>45</v>
      </c>
      <c r="D47" s="5" t="s">
        <v>98</v>
      </c>
      <c r="E47" s="5" t="s">
        <v>160</v>
      </c>
      <c r="F47" s="5" t="s">
        <v>102</v>
      </c>
      <c r="G47" s="5" t="s">
        <v>161</v>
      </c>
      <c r="H47" s="5" t="s">
        <v>29</v>
      </c>
      <c r="I47" s="6">
        <f>M47+Z47+AB47</f>
        <v>3.8888888888888883E-2</v>
      </c>
      <c r="J47" s="2"/>
      <c r="K47" s="8">
        <v>4.3981481481481484E-3</v>
      </c>
      <c r="L47" s="8">
        <v>5.1504629629629635E-3</v>
      </c>
      <c r="M47" s="9">
        <f>K47+L47</f>
        <v>9.5486111111111119E-3</v>
      </c>
      <c r="N47" s="3"/>
      <c r="O47" s="8">
        <v>2.3263888888888887E-3</v>
      </c>
      <c r="P47" s="8">
        <v>2.4074074074074076E-3</v>
      </c>
      <c r="Q47" s="8">
        <v>2.4537037037037036E-3</v>
      </c>
      <c r="R47" s="8">
        <v>2.3958333333333336E-3</v>
      </c>
      <c r="S47" s="8">
        <v>2.4189814814814816E-3</v>
      </c>
      <c r="T47" s="8">
        <v>2.5462962962962961E-3</v>
      </c>
      <c r="U47" s="8">
        <v>2.4652777777777776E-3</v>
      </c>
      <c r="V47" s="8">
        <v>2.488425925925926E-3</v>
      </c>
      <c r="W47" s="8">
        <v>2.488425925925926E-3</v>
      </c>
      <c r="X47" s="8">
        <v>2.9745370370370373E-3</v>
      </c>
      <c r="Y47" s="8">
        <v>0</v>
      </c>
      <c r="Z47" s="9">
        <f>O47+P47+Q47+R47+S47+T47+U47+V47+W47+X47+Y47</f>
        <v>2.4965277777777777E-2</v>
      </c>
      <c r="AA47" s="3"/>
      <c r="AB47" s="8">
        <v>4.3749999999999995E-3</v>
      </c>
    </row>
    <row r="48" spans="1:28" x14ac:dyDescent="0.3">
      <c r="A48" s="5">
        <v>45</v>
      </c>
      <c r="B48" s="5">
        <v>7</v>
      </c>
      <c r="C48" s="5">
        <v>60</v>
      </c>
      <c r="D48" s="5" t="s">
        <v>162</v>
      </c>
      <c r="E48" s="5" t="s">
        <v>163</v>
      </c>
      <c r="F48" s="5" t="s">
        <v>164</v>
      </c>
      <c r="G48" s="5" t="s">
        <v>165</v>
      </c>
      <c r="H48" s="5" t="s">
        <v>43</v>
      </c>
      <c r="I48" s="6">
        <f>M48+Z48+AB48</f>
        <v>3.9189814814814816E-2</v>
      </c>
      <c r="J48" s="2"/>
      <c r="K48" s="8">
        <v>5.6249999999999989E-3</v>
      </c>
      <c r="L48" s="8">
        <v>6.2615740740740748E-3</v>
      </c>
      <c r="M48" s="9">
        <f>K48+L48</f>
        <v>1.1886574074074074E-2</v>
      </c>
      <c r="N48" s="3"/>
      <c r="O48" s="8">
        <v>2.0486111111111113E-3</v>
      </c>
      <c r="P48" s="8">
        <v>2.0370370370370373E-3</v>
      </c>
      <c r="Q48" s="8">
        <v>2.0833333333333333E-3</v>
      </c>
      <c r="R48" s="8">
        <v>2.0949074074074073E-3</v>
      </c>
      <c r="S48" s="8">
        <v>2.0486111111111113E-3</v>
      </c>
      <c r="T48" s="8">
        <v>1.9907407407407408E-3</v>
      </c>
      <c r="U48" s="8">
        <v>2.0486111111111113E-3</v>
      </c>
      <c r="V48" s="8">
        <v>2.0254629629629629E-3</v>
      </c>
      <c r="W48" s="8">
        <v>2.0138888888888888E-3</v>
      </c>
      <c r="X48" s="8">
        <v>2.9513888888888888E-3</v>
      </c>
      <c r="Y48" s="8">
        <v>0</v>
      </c>
      <c r="Z48" s="9">
        <f>O48+P48+Q48+R48+S48+T48+U48+V48+W48+X48+Y48</f>
        <v>2.1342592592592594E-2</v>
      </c>
      <c r="AA48" s="3"/>
      <c r="AB48" s="8">
        <v>5.9606481481481489E-3</v>
      </c>
    </row>
    <row r="49" spans="1:28" x14ac:dyDescent="0.3">
      <c r="A49" s="5">
        <v>46</v>
      </c>
      <c r="B49" s="5">
        <v>21</v>
      </c>
      <c r="C49" s="5">
        <v>114</v>
      </c>
      <c r="D49" s="5" t="s">
        <v>166</v>
      </c>
      <c r="E49" s="5" t="s">
        <v>167</v>
      </c>
      <c r="F49" s="5" t="s">
        <v>82</v>
      </c>
      <c r="G49" s="5"/>
      <c r="H49" s="5" t="s">
        <v>29</v>
      </c>
      <c r="I49" s="6">
        <f>M49+Z49+AB49</f>
        <v>3.9247685185185184E-2</v>
      </c>
      <c r="J49" s="2"/>
      <c r="K49" s="8">
        <v>5.2893518518518515E-3</v>
      </c>
      <c r="L49" s="8">
        <v>5.9722222222222225E-3</v>
      </c>
      <c r="M49" s="9">
        <f>K49+L49</f>
        <v>1.1261574074074073E-2</v>
      </c>
      <c r="N49" s="3"/>
      <c r="O49" s="8">
        <v>2.1874999999999998E-3</v>
      </c>
      <c r="P49" s="8">
        <v>1.9675925925925928E-3</v>
      </c>
      <c r="Q49" s="8">
        <v>2.1643518518518518E-3</v>
      </c>
      <c r="R49" s="8">
        <v>2.1412037037037038E-3</v>
      </c>
      <c r="S49" s="8">
        <v>2.2106481481481478E-3</v>
      </c>
      <c r="T49" s="8">
        <v>2.1759259259259258E-3</v>
      </c>
      <c r="U49" s="8">
        <v>2.0833333333333333E-3</v>
      </c>
      <c r="V49" s="8">
        <v>2.1643518518518518E-3</v>
      </c>
      <c r="W49" s="8">
        <v>2.1064814814814813E-3</v>
      </c>
      <c r="X49" s="8">
        <v>2.9861111111111113E-3</v>
      </c>
      <c r="Y49" s="8">
        <v>0</v>
      </c>
      <c r="Z49" s="9">
        <f>O49+P49+Q49+R49+S49+T49+U49+V49+W49+X49+Y49</f>
        <v>2.2187499999999999E-2</v>
      </c>
      <c r="AA49" s="3"/>
      <c r="AB49" s="8">
        <v>5.7986111111111112E-3</v>
      </c>
    </row>
    <row r="50" spans="1:28" x14ac:dyDescent="0.3">
      <c r="A50" s="5">
        <v>47</v>
      </c>
      <c r="B50" s="5">
        <v>8</v>
      </c>
      <c r="C50" s="5">
        <v>37</v>
      </c>
      <c r="D50" s="5" t="s">
        <v>168</v>
      </c>
      <c r="E50" s="5" t="s">
        <v>169</v>
      </c>
      <c r="F50" s="5"/>
      <c r="G50" s="5" t="s">
        <v>170</v>
      </c>
      <c r="H50" s="5" t="s">
        <v>39</v>
      </c>
      <c r="I50" s="6">
        <f>M50+Z50+AB50</f>
        <v>4.0034722222222228E-2</v>
      </c>
      <c r="J50" s="2"/>
      <c r="K50" s="8">
        <v>5.0000000000000001E-3</v>
      </c>
      <c r="L50" s="8">
        <v>5.4976851851851853E-3</v>
      </c>
      <c r="M50" s="9">
        <f>K50+L50</f>
        <v>1.0497685185185186E-2</v>
      </c>
      <c r="N50" s="3"/>
      <c r="O50" s="8">
        <v>2.3958333333333336E-3</v>
      </c>
      <c r="P50" s="8">
        <v>2.3379629629629631E-3</v>
      </c>
      <c r="Q50" s="8">
        <v>2.4537037037037036E-3</v>
      </c>
      <c r="R50" s="8">
        <v>2.3263888888888887E-3</v>
      </c>
      <c r="S50" s="8">
        <v>2.3611111111111111E-3</v>
      </c>
      <c r="T50" s="8">
        <v>2.3842592592592591E-3</v>
      </c>
      <c r="U50" s="8">
        <v>2.3726851851851851E-3</v>
      </c>
      <c r="V50" s="8">
        <v>2.4305555555555556E-3</v>
      </c>
      <c r="W50" s="8">
        <v>2.4421296296296296E-3</v>
      </c>
      <c r="X50" s="8">
        <v>2.9398148148148148E-3</v>
      </c>
      <c r="Y50" s="8">
        <v>0</v>
      </c>
      <c r="Z50" s="9">
        <f>O50+P50+Q50+R50+S50+T50+U50+V50+W50+X50+Y50</f>
        <v>2.4444444444444449E-2</v>
      </c>
      <c r="AA50" s="3"/>
      <c r="AB50" s="8">
        <v>5.0925925925925921E-3</v>
      </c>
    </row>
    <row r="51" spans="1:28" x14ac:dyDescent="0.3">
      <c r="A51" s="5">
        <v>48</v>
      </c>
      <c r="B51" s="5">
        <v>2</v>
      </c>
      <c r="C51" s="5">
        <v>20</v>
      </c>
      <c r="D51" s="5" t="s">
        <v>171</v>
      </c>
      <c r="E51" s="5" t="s">
        <v>172</v>
      </c>
      <c r="F51" s="5" t="s">
        <v>131</v>
      </c>
      <c r="G51" s="5" t="s">
        <v>173</v>
      </c>
      <c r="H51" s="5" t="s">
        <v>133</v>
      </c>
      <c r="I51" s="6">
        <f>M51+Z51+AB51</f>
        <v>4.0254629629629633E-2</v>
      </c>
      <c r="J51" s="2"/>
      <c r="K51" s="8">
        <v>5.3125000000000004E-3</v>
      </c>
      <c r="L51" s="8">
        <v>6.053240740740741E-3</v>
      </c>
      <c r="M51" s="9">
        <f>K51+L51</f>
        <v>1.1365740740740742E-2</v>
      </c>
      <c r="N51" s="3"/>
      <c r="O51" s="8">
        <v>2.2800925925925927E-3</v>
      </c>
      <c r="P51" s="8">
        <v>2.2106481481481478E-3</v>
      </c>
      <c r="Q51" s="8">
        <v>2.1527777777777778E-3</v>
      </c>
      <c r="R51" s="8">
        <v>2.1874999999999998E-3</v>
      </c>
      <c r="S51" s="8">
        <v>2.2337962962962967E-3</v>
      </c>
      <c r="T51" s="8">
        <v>2.2569444444444447E-3</v>
      </c>
      <c r="U51" s="8">
        <v>2.2453703703703702E-3</v>
      </c>
      <c r="V51" s="8">
        <v>2.2337962962962967E-3</v>
      </c>
      <c r="W51" s="8">
        <v>2.2800925925925927E-3</v>
      </c>
      <c r="X51" s="8">
        <v>3.1597222222222222E-3</v>
      </c>
      <c r="Y51" s="8">
        <v>0</v>
      </c>
      <c r="Z51" s="9">
        <f>O51+P51+Q51+R51+S51+T51+U51+V51+W51+X51+Y51</f>
        <v>2.3240740740740742E-2</v>
      </c>
      <c r="AA51" s="3"/>
      <c r="AB51" s="8">
        <v>5.6481481481481478E-3</v>
      </c>
    </row>
    <row r="52" spans="1:28" x14ac:dyDescent="0.3">
      <c r="A52" s="5">
        <v>49</v>
      </c>
      <c r="B52" s="5">
        <v>9</v>
      </c>
      <c r="C52" s="5">
        <v>91</v>
      </c>
      <c r="D52" s="5" t="s">
        <v>174</v>
      </c>
      <c r="E52" s="5" t="s">
        <v>175</v>
      </c>
      <c r="F52" s="5"/>
      <c r="G52" s="5" t="s">
        <v>176</v>
      </c>
      <c r="H52" s="5" t="s">
        <v>39</v>
      </c>
      <c r="I52" s="6">
        <f>M52+Z52+AB52</f>
        <v>4.0289351851851854E-2</v>
      </c>
      <c r="J52" s="2"/>
      <c r="K52" s="8">
        <v>5.162037037037037E-3</v>
      </c>
      <c r="L52" s="8">
        <v>5.6134259259259271E-3</v>
      </c>
      <c r="M52" s="9">
        <f>K52+L52</f>
        <v>1.0775462962962964E-2</v>
      </c>
      <c r="N52" s="3"/>
      <c r="O52" s="8">
        <v>2.2569444444444447E-3</v>
      </c>
      <c r="P52" s="8">
        <v>2.2800925925925927E-3</v>
      </c>
      <c r="Q52" s="8">
        <v>2.2222222222222222E-3</v>
      </c>
      <c r="R52" s="8">
        <v>2.2453703703703702E-3</v>
      </c>
      <c r="S52" s="8">
        <v>2.3495370370370371E-3</v>
      </c>
      <c r="T52" s="8">
        <v>2.2222222222222222E-3</v>
      </c>
      <c r="U52" s="8">
        <v>2.3379629629629631E-3</v>
      </c>
      <c r="V52" s="8">
        <v>2.2916666666666667E-3</v>
      </c>
      <c r="W52" s="8">
        <v>2.3263888888888887E-3</v>
      </c>
      <c r="X52" s="8">
        <v>2.8356481481481479E-3</v>
      </c>
      <c r="Y52" s="8">
        <v>0</v>
      </c>
      <c r="Z52" s="9">
        <f>O52+P52+Q52+R52+S52+T52+U52+V52+W52+X52+Y52</f>
        <v>2.3368055555555559E-2</v>
      </c>
      <c r="AA52" s="3"/>
      <c r="AB52" s="8">
        <v>6.145833333333333E-3</v>
      </c>
    </row>
    <row r="53" spans="1:28" x14ac:dyDescent="0.3">
      <c r="A53" s="5">
        <v>50</v>
      </c>
      <c r="B53" s="5">
        <v>22</v>
      </c>
      <c r="C53" s="5">
        <v>89</v>
      </c>
      <c r="D53" s="5" t="s">
        <v>140</v>
      </c>
      <c r="E53" s="5" t="s">
        <v>175</v>
      </c>
      <c r="F53" s="5" t="s">
        <v>177</v>
      </c>
      <c r="G53" s="5"/>
      <c r="H53" s="5" t="s">
        <v>29</v>
      </c>
      <c r="I53" s="6">
        <f>M53+Z53+AB53</f>
        <v>4.0497685185185185E-2</v>
      </c>
      <c r="J53" s="2"/>
      <c r="K53" s="8">
        <v>5.37037037037037E-3</v>
      </c>
      <c r="L53" s="8">
        <v>6.3078703703703708E-3</v>
      </c>
      <c r="M53" s="9">
        <f>K53+L53</f>
        <v>1.1678240740740741E-2</v>
      </c>
      <c r="N53" s="3"/>
      <c r="O53" s="8">
        <v>2.0601851851851853E-3</v>
      </c>
      <c r="P53" s="8">
        <v>2.0949074074074073E-3</v>
      </c>
      <c r="Q53" s="8">
        <v>2.1874999999999998E-3</v>
      </c>
      <c r="R53" s="8">
        <v>2.2222222222222222E-3</v>
      </c>
      <c r="S53" s="8">
        <v>2.2800925925925927E-3</v>
      </c>
      <c r="T53" s="8">
        <v>2.3032407407407407E-3</v>
      </c>
      <c r="U53" s="8">
        <v>2.2453703703703702E-3</v>
      </c>
      <c r="V53" s="8">
        <v>2.2685185185185182E-3</v>
      </c>
      <c r="W53" s="8">
        <v>2.3032407407407407E-3</v>
      </c>
      <c r="X53" s="8">
        <v>3.1134259259259257E-3</v>
      </c>
      <c r="Y53" s="8">
        <v>0</v>
      </c>
      <c r="Z53" s="9">
        <f>O53+P53+Q53+R53+S53+T53+U53+V53+W53+X53+Y53</f>
        <v>2.3078703703703702E-2</v>
      </c>
      <c r="AA53" s="3"/>
      <c r="AB53" s="8">
        <v>5.7407407407407416E-3</v>
      </c>
    </row>
    <row r="54" spans="1:28" x14ac:dyDescent="0.3">
      <c r="A54" s="5">
        <v>51</v>
      </c>
      <c r="B54" s="5">
        <v>23</v>
      </c>
      <c r="C54" s="5">
        <v>39</v>
      </c>
      <c r="D54" s="5" t="s">
        <v>98</v>
      </c>
      <c r="E54" s="5" t="s">
        <v>178</v>
      </c>
      <c r="F54" s="5"/>
      <c r="G54" s="5"/>
      <c r="H54" s="5" t="s">
        <v>29</v>
      </c>
      <c r="I54" s="6">
        <f>M54+Z54+AB54</f>
        <v>4.0532407407407406E-2</v>
      </c>
      <c r="J54" s="2"/>
      <c r="K54" s="8">
        <v>4.4444444444444444E-3</v>
      </c>
      <c r="L54" s="8">
        <v>4.9768518518518521E-3</v>
      </c>
      <c r="M54" s="9">
        <f>K54+L54</f>
        <v>9.4212962962962957E-3</v>
      </c>
      <c r="N54" s="3"/>
      <c r="O54" s="8">
        <v>2.5115740740740741E-3</v>
      </c>
      <c r="P54" s="8">
        <v>2.5231481481481481E-3</v>
      </c>
      <c r="Q54" s="8">
        <v>2.615740740740741E-3</v>
      </c>
      <c r="R54" s="8">
        <v>2.7314814814814819E-3</v>
      </c>
      <c r="S54" s="8">
        <v>2.5462962962962961E-3</v>
      </c>
      <c r="T54" s="8">
        <v>2.627314814814815E-3</v>
      </c>
      <c r="U54" s="8">
        <v>2.5115740740740741E-3</v>
      </c>
      <c r="V54" s="8">
        <v>2.5694444444444445E-3</v>
      </c>
      <c r="W54" s="8">
        <v>2.5231481481481481E-3</v>
      </c>
      <c r="X54" s="8">
        <v>3.1481481481481482E-3</v>
      </c>
      <c r="Y54" s="8">
        <v>0</v>
      </c>
      <c r="Z54" s="9">
        <f>O54+P54+Q54+R54+S54+T54+U54+V54+W54+X54+Y54</f>
        <v>2.630787037037037E-2</v>
      </c>
      <c r="AA54" s="3"/>
      <c r="AB54" s="8">
        <v>4.8032407407407407E-3</v>
      </c>
    </row>
    <row r="55" spans="1:28" x14ac:dyDescent="0.3">
      <c r="A55" s="5">
        <v>52</v>
      </c>
      <c r="B55" s="5">
        <v>8</v>
      </c>
      <c r="C55" s="5">
        <v>63</v>
      </c>
      <c r="D55" s="5" t="s">
        <v>179</v>
      </c>
      <c r="E55" s="5" t="s">
        <v>180</v>
      </c>
      <c r="F55" s="5"/>
      <c r="G55" s="5"/>
      <c r="H55" s="5" t="s">
        <v>43</v>
      </c>
      <c r="I55" s="6">
        <f>M55+Z55+AB55</f>
        <v>4.0543981481481479E-2</v>
      </c>
      <c r="J55" s="2"/>
      <c r="K55" s="8">
        <v>5.115740740740741E-3</v>
      </c>
      <c r="L55" s="8">
        <v>6.5162037037037037E-3</v>
      </c>
      <c r="M55" s="9">
        <f>K55+L55</f>
        <v>1.1631944444444445E-2</v>
      </c>
      <c r="N55" s="3"/>
      <c r="O55" s="8">
        <v>2.0833333333333333E-3</v>
      </c>
      <c r="P55" s="8">
        <v>2.0717592592592593E-3</v>
      </c>
      <c r="Q55" s="8">
        <v>2.1759259259259258E-3</v>
      </c>
      <c r="R55" s="8">
        <v>2.1643518518518518E-3</v>
      </c>
      <c r="S55" s="8">
        <v>2.1874999999999998E-3</v>
      </c>
      <c r="T55" s="8">
        <v>2.2453703703703702E-3</v>
      </c>
      <c r="U55" s="8">
        <v>2.1990740740740742E-3</v>
      </c>
      <c r="V55" s="8">
        <v>2.1759259259259258E-3</v>
      </c>
      <c r="W55" s="8">
        <v>2.2222222222222222E-3</v>
      </c>
      <c r="X55" s="8">
        <v>3.6342592592592594E-3</v>
      </c>
      <c r="Y55" s="8">
        <v>0</v>
      </c>
      <c r="Z55" s="9">
        <f>O55+P55+Q55+R55+S55+T55+U55+V55+W55+X55+Y55</f>
        <v>2.3159722222222224E-2</v>
      </c>
      <c r="AA55" s="3"/>
      <c r="AB55" s="8">
        <v>5.7523148148148143E-3</v>
      </c>
    </row>
    <row r="56" spans="1:28" x14ac:dyDescent="0.3">
      <c r="A56" s="5">
        <v>53</v>
      </c>
      <c r="B56" s="5">
        <v>24</v>
      </c>
      <c r="C56" s="5">
        <v>4</v>
      </c>
      <c r="D56" s="5" t="s">
        <v>207</v>
      </c>
      <c r="E56" s="5" t="s">
        <v>208</v>
      </c>
      <c r="F56" s="5"/>
      <c r="G56" s="5"/>
      <c r="H56" s="5" t="s">
        <v>29</v>
      </c>
      <c r="I56" s="6">
        <f>M56+Z56+AB56</f>
        <v>4.0717592592592597E-2</v>
      </c>
      <c r="J56" s="2"/>
      <c r="K56" s="8">
        <v>4.7222222222222223E-3</v>
      </c>
      <c r="L56" s="8">
        <v>5.115740740740741E-3</v>
      </c>
      <c r="M56" s="9">
        <f>K56+L56</f>
        <v>9.8379629629629633E-3</v>
      </c>
      <c r="N56" s="3"/>
      <c r="O56" s="8">
        <v>2.3611111111111111E-3</v>
      </c>
      <c r="P56" s="8">
        <v>2.4074074074074076E-3</v>
      </c>
      <c r="Q56" s="8">
        <v>2.4768518518518516E-3</v>
      </c>
      <c r="R56" s="8">
        <v>2.4768518518518516E-3</v>
      </c>
      <c r="S56" s="8">
        <v>2.5462962962962961E-3</v>
      </c>
      <c r="T56" s="8">
        <v>2.6041666666666665E-3</v>
      </c>
      <c r="U56" s="8">
        <v>2.488425925925926E-3</v>
      </c>
      <c r="V56" s="8">
        <v>2.5000000000000001E-3</v>
      </c>
      <c r="W56" s="8">
        <v>2.5578703703703705E-3</v>
      </c>
      <c r="X56" s="8">
        <v>2.9398148148148148E-3</v>
      </c>
      <c r="Y56" s="8">
        <v>0</v>
      </c>
      <c r="Z56" s="9">
        <f>O56+P56+Q56+R56+S56+T56+U56+V56+W56+X56+Y56</f>
        <v>2.5358796296296296E-2</v>
      </c>
      <c r="AA56" s="3"/>
      <c r="AB56" s="8">
        <v>5.5208333333333333E-3</v>
      </c>
    </row>
    <row r="57" spans="1:28" x14ac:dyDescent="0.3">
      <c r="A57" s="5">
        <v>54</v>
      </c>
      <c r="B57" s="5">
        <v>9</v>
      </c>
      <c r="C57" s="5">
        <v>1</v>
      </c>
      <c r="D57" s="5" t="s">
        <v>181</v>
      </c>
      <c r="E57" s="5" t="s">
        <v>182</v>
      </c>
      <c r="F57" s="5"/>
      <c r="G57" s="5"/>
      <c r="H57" s="5" t="s">
        <v>43</v>
      </c>
      <c r="I57" s="6">
        <f>M57+Z57+AB57</f>
        <v>4.1805555555555554E-2</v>
      </c>
      <c r="J57" s="2"/>
      <c r="K57" s="8">
        <v>5.5324074074074069E-3</v>
      </c>
      <c r="L57" s="8">
        <v>5.7870370370370376E-3</v>
      </c>
      <c r="M57" s="9">
        <f>K57+L57</f>
        <v>1.1319444444444444E-2</v>
      </c>
      <c r="N57" s="3"/>
      <c r="O57" s="8">
        <v>2.2800925925925927E-3</v>
      </c>
      <c r="P57" s="8">
        <v>2.2800925925925927E-3</v>
      </c>
      <c r="Q57" s="8">
        <v>2.3611111111111111E-3</v>
      </c>
      <c r="R57" s="8">
        <v>2.3726851851851851E-3</v>
      </c>
      <c r="S57" s="8">
        <v>2.4652777777777776E-3</v>
      </c>
      <c r="T57" s="8">
        <v>2.3842592592592591E-3</v>
      </c>
      <c r="U57" s="8">
        <v>2.4421296296296296E-3</v>
      </c>
      <c r="V57" s="8">
        <v>2.3842592592592591E-3</v>
      </c>
      <c r="W57" s="8">
        <v>2.4074074074074076E-3</v>
      </c>
      <c r="X57" s="8">
        <v>3.3101851851851851E-3</v>
      </c>
      <c r="Y57" s="8">
        <v>0</v>
      </c>
      <c r="Z57" s="9">
        <f>O57+P57+Q57+R57+S57+T57+U57+V57+W57+X57+Y57</f>
        <v>2.4687500000000001E-2</v>
      </c>
      <c r="AA57" s="3"/>
      <c r="AB57" s="8">
        <v>5.7986111111111112E-3</v>
      </c>
    </row>
    <row r="58" spans="1:28" x14ac:dyDescent="0.3">
      <c r="A58" s="5">
        <v>55</v>
      </c>
      <c r="B58" s="5">
        <v>3</v>
      </c>
      <c r="C58" s="5">
        <v>52</v>
      </c>
      <c r="D58" s="5" t="s">
        <v>215</v>
      </c>
      <c r="E58" s="5" t="s">
        <v>212</v>
      </c>
      <c r="F58" s="5" t="s">
        <v>213</v>
      </c>
      <c r="G58" s="5" t="s">
        <v>216</v>
      </c>
      <c r="H58" s="5" t="s">
        <v>133</v>
      </c>
      <c r="I58" s="6">
        <f>M58+Z58+AB58</f>
        <v>4.2106481481481481E-2</v>
      </c>
      <c r="J58" s="2"/>
      <c r="K58" s="8">
        <v>6.0069444444444441E-3</v>
      </c>
      <c r="L58" s="8">
        <v>6.9444444444444441E-3</v>
      </c>
      <c r="M58" s="9">
        <f>K58+L58</f>
        <v>1.2951388888888887E-2</v>
      </c>
      <c r="N58" s="3"/>
      <c r="O58" s="8">
        <v>2.5231481481481481E-3</v>
      </c>
      <c r="P58" s="8">
        <v>2.4768518518518516E-3</v>
      </c>
      <c r="Q58" s="8">
        <v>2.1412037037037038E-3</v>
      </c>
      <c r="R58" s="8">
        <v>2.0023148148148148E-3</v>
      </c>
      <c r="S58" s="8">
        <v>2.0370370370370373E-3</v>
      </c>
      <c r="T58" s="8">
        <v>2.0486111111111113E-3</v>
      </c>
      <c r="U58" s="8">
        <v>2.0254629629629629E-3</v>
      </c>
      <c r="V58" s="8">
        <v>1.9907407407407408E-3</v>
      </c>
      <c r="W58" s="8">
        <v>2.1064814814814813E-3</v>
      </c>
      <c r="X58" s="8">
        <v>3.2870370370370367E-3</v>
      </c>
      <c r="Y58" s="8">
        <v>0</v>
      </c>
      <c r="Z58" s="9">
        <f>O58+P58+Q58+R58+S58+T58+U58+V58+W58+X58+Y58</f>
        <v>2.2638888888888885E-2</v>
      </c>
      <c r="AA58" s="3"/>
      <c r="AB58" s="8">
        <v>6.5162037037037037E-3</v>
      </c>
    </row>
    <row r="59" spans="1:28" x14ac:dyDescent="0.3">
      <c r="A59" s="5">
        <v>56</v>
      </c>
      <c r="B59" s="5">
        <v>6</v>
      </c>
      <c r="C59" s="5">
        <v>113</v>
      </c>
      <c r="D59" s="5" t="s">
        <v>184</v>
      </c>
      <c r="E59" s="5" t="s">
        <v>185</v>
      </c>
      <c r="F59" s="5" t="s">
        <v>82</v>
      </c>
      <c r="G59" s="5"/>
      <c r="H59" s="5" t="s">
        <v>90</v>
      </c>
      <c r="I59" s="6">
        <f>M59+Z59+AB59</f>
        <v>4.2708333333333334E-2</v>
      </c>
      <c r="J59" s="2"/>
      <c r="K59" s="8">
        <v>5.138888888888889E-3</v>
      </c>
      <c r="L59" s="8">
        <v>6.3773148148148148E-3</v>
      </c>
      <c r="M59" s="9">
        <f>K59+L59</f>
        <v>1.1516203703703704E-2</v>
      </c>
      <c r="N59" s="3"/>
      <c r="O59" s="8">
        <v>2.3726851851851851E-3</v>
      </c>
      <c r="P59" s="8">
        <v>2.4189814814814816E-3</v>
      </c>
      <c r="Q59" s="8">
        <v>2.5231481481481481E-3</v>
      </c>
      <c r="R59" s="8">
        <v>2.4537037037037036E-3</v>
      </c>
      <c r="S59" s="8">
        <v>2.5000000000000001E-3</v>
      </c>
      <c r="T59" s="8">
        <v>2.5347222222222221E-3</v>
      </c>
      <c r="U59" s="8">
        <v>2.4305555555555556E-3</v>
      </c>
      <c r="V59" s="8">
        <v>2.488425925925926E-3</v>
      </c>
      <c r="W59" s="8">
        <v>2.4768518518518516E-3</v>
      </c>
      <c r="X59" s="8">
        <v>3.4490740740740745E-3</v>
      </c>
      <c r="Y59" s="8">
        <v>0</v>
      </c>
      <c r="Z59" s="9">
        <f>O59+P59+Q59+R59+S59+T59+U59+V59+W59+X59+Y59</f>
        <v>2.5648148148148146E-2</v>
      </c>
      <c r="AA59" s="3"/>
      <c r="AB59" s="8">
        <v>5.5439814814814822E-3</v>
      </c>
    </row>
    <row r="60" spans="1:28" x14ac:dyDescent="0.3">
      <c r="A60" s="5">
        <v>57</v>
      </c>
      <c r="B60" s="5">
        <v>25</v>
      </c>
      <c r="C60" s="5">
        <v>88</v>
      </c>
      <c r="D60" s="5" t="s">
        <v>186</v>
      </c>
      <c r="E60" s="5" t="s">
        <v>187</v>
      </c>
      <c r="F60" s="5"/>
      <c r="G60" s="5"/>
      <c r="H60" s="5" t="s">
        <v>29</v>
      </c>
      <c r="I60" s="6">
        <f>M60+Z60+AB60</f>
        <v>4.2777777777777783E-2</v>
      </c>
      <c r="J60" s="2"/>
      <c r="K60" s="8">
        <v>5.2893518518518515E-3</v>
      </c>
      <c r="L60" s="8">
        <v>6.6319444444444446E-3</v>
      </c>
      <c r="M60" s="9">
        <f>K60+L60</f>
        <v>1.1921296296296296E-2</v>
      </c>
      <c r="N60" s="3"/>
      <c r="O60" s="8">
        <v>2.3148148148148151E-3</v>
      </c>
      <c r="P60" s="8">
        <v>2.3148148148148151E-3</v>
      </c>
      <c r="Q60" s="8">
        <v>2.4421296296296296E-3</v>
      </c>
      <c r="R60" s="8">
        <v>2.3726851851851851E-3</v>
      </c>
      <c r="S60" s="8">
        <v>2.4074074074074076E-3</v>
      </c>
      <c r="T60" s="8">
        <v>2.4189814814814816E-3</v>
      </c>
      <c r="U60" s="8">
        <v>2.4074074074074076E-3</v>
      </c>
      <c r="V60" s="8">
        <v>2.4421296296296296E-3</v>
      </c>
      <c r="W60" s="8">
        <v>2.3726851851851851E-3</v>
      </c>
      <c r="X60" s="8">
        <v>3.6342592592592594E-3</v>
      </c>
      <c r="Y60" s="8">
        <v>0</v>
      </c>
      <c r="Z60" s="9">
        <f>O60+P60+Q60+R60+S60+T60+U60+V60+W60+X60+Y60</f>
        <v>2.5127314814814821E-2</v>
      </c>
      <c r="AA60" s="3"/>
      <c r="AB60" s="8">
        <v>5.7291666666666671E-3</v>
      </c>
    </row>
    <row r="61" spans="1:28" x14ac:dyDescent="0.3">
      <c r="A61" s="5">
        <v>58</v>
      </c>
      <c r="B61" s="5">
        <v>10</v>
      </c>
      <c r="C61" s="5">
        <v>38</v>
      </c>
      <c r="D61" s="5" t="s">
        <v>179</v>
      </c>
      <c r="E61" s="5" t="s">
        <v>188</v>
      </c>
      <c r="F61" s="5" t="s">
        <v>189</v>
      </c>
      <c r="G61" s="5"/>
      <c r="H61" s="5" t="s">
        <v>43</v>
      </c>
      <c r="I61" s="6">
        <f>M61+Z61+AB61</f>
        <v>4.2847222222222224E-2</v>
      </c>
      <c r="J61" s="2"/>
      <c r="K61" s="8">
        <v>5.6134259259259271E-3</v>
      </c>
      <c r="L61" s="8">
        <v>6.9907407407407409E-3</v>
      </c>
      <c r="M61" s="9">
        <f>K61+L61</f>
        <v>1.2604166666666668E-2</v>
      </c>
      <c r="N61" s="3"/>
      <c r="O61" s="8">
        <v>2.1643518518518518E-3</v>
      </c>
      <c r="P61" s="8">
        <v>2.1296296296296298E-3</v>
      </c>
      <c r="Q61" s="8">
        <v>2.1643518518518518E-3</v>
      </c>
      <c r="R61" s="8">
        <v>2.1759259259259258E-3</v>
      </c>
      <c r="S61" s="8">
        <v>2.2685185185185182E-3</v>
      </c>
      <c r="T61" s="8">
        <v>2.2222222222222222E-3</v>
      </c>
      <c r="U61" s="8">
        <v>2.2337962962962967E-3</v>
      </c>
      <c r="V61" s="8">
        <v>2.2800925925925927E-3</v>
      </c>
      <c r="W61" s="8">
        <v>2.2916666666666667E-3</v>
      </c>
      <c r="X61" s="8">
        <v>3.9004629629629632E-3</v>
      </c>
      <c r="Y61" s="8">
        <v>0</v>
      </c>
      <c r="Z61" s="9">
        <f>O61+P61+Q61+R61+S61+T61+U61+V61+W61+X61+Y61</f>
        <v>2.3831018518518519E-2</v>
      </c>
      <c r="AA61" s="3"/>
      <c r="AB61" s="8">
        <v>6.4120370370370364E-3</v>
      </c>
    </row>
    <row r="62" spans="1:28" x14ac:dyDescent="0.3">
      <c r="A62" s="5">
        <v>59</v>
      </c>
      <c r="B62" s="5">
        <v>11</v>
      </c>
      <c r="C62" s="5">
        <v>3</v>
      </c>
      <c r="D62" s="5" t="s">
        <v>190</v>
      </c>
      <c r="E62" s="5" t="s">
        <v>191</v>
      </c>
      <c r="F62" s="5" t="s">
        <v>189</v>
      </c>
      <c r="G62" s="5" t="s">
        <v>192</v>
      </c>
      <c r="H62" s="5" t="s">
        <v>43</v>
      </c>
      <c r="I62" s="6">
        <f>M62+Z62+AB62</f>
        <v>4.3078703703703702E-2</v>
      </c>
      <c r="J62" s="2"/>
      <c r="K62" s="8">
        <v>6.168981481481481E-3</v>
      </c>
      <c r="L62" s="8">
        <v>6.7939814814814816E-3</v>
      </c>
      <c r="M62" s="9">
        <f>K62+L62</f>
        <v>1.2962962962962963E-2</v>
      </c>
      <c r="N62" s="3"/>
      <c r="O62" s="8">
        <v>2.2916666666666667E-3</v>
      </c>
      <c r="P62" s="8">
        <v>2.3148148148148151E-3</v>
      </c>
      <c r="Q62" s="8">
        <v>2.4189814814814816E-3</v>
      </c>
      <c r="R62" s="8">
        <v>2.3148148148148151E-3</v>
      </c>
      <c r="S62" s="8">
        <v>2.3379629629629631E-3</v>
      </c>
      <c r="T62" s="8">
        <v>2.2222222222222222E-3</v>
      </c>
      <c r="U62" s="8">
        <v>2.2337962962962967E-3</v>
      </c>
      <c r="V62" s="8">
        <v>2.2685185185185182E-3</v>
      </c>
      <c r="W62" s="8">
        <v>2.2453703703703702E-3</v>
      </c>
      <c r="X62" s="8">
        <v>3.5648148148148154E-3</v>
      </c>
      <c r="Y62" s="8">
        <v>0</v>
      </c>
      <c r="Z62" s="9">
        <f>O62+P62+Q62+R62+S62+T62+U62+V62+W62+X62+Y62</f>
        <v>2.4212962962962964E-2</v>
      </c>
      <c r="AA62" s="3"/>
      <c r="AB62" s="8">
        <v>5.9027777777777776E-3</v>
      </c>
    </row>
    <row r="63" spans="1:28" x14ac:dyDescent="0.3">
      <c r="A63" s="5">
        <v>60</v>
      </c>
      <c r="B63" s="5">
        <v>4</v>
      </c>
      <c r="C63" s="5">
        <v>40</v>
      </c>
      <c r="D63" s="5" t="s">
        <v>193</v>
      </c>
      <c r="E63" s="5" t="s">
        <v>194</v>
      </c>
      <c r="F63" s="5" t="s">
        <v>195</v>
      </c>
      <c r="G63" s="5" t="s">
        <v>196</v>
      </c>
      <c r="H63" s="5" t="s">
        <v>133</v>
      </c>
      <c r="I63" s="6">
        <f>M63+Z63+AB63</f>
        <v>4.3148148148148144E-2</v>
      </c>
      <c r="J63" s="2"/>
      <c r="K63" s="8">
        <v>6.0416666666666665E-3</v>
      </c>
      <c r="L63" s="8">
        <v>6.1921296296296299E-3</v>
      </c>
      <c r="M63" s="9">
        <f>K63+L63</f>
        <v>1.2233796296296296E-2</v>
      </c>
      <c r="N63" s="3"/>
      <c r="O63" s="8">
        <v>2.4652777777777776E-3</v>
      </c>
      <c r="P63" s="8">
        <v>2.4189814814814816E-3</v>
      </c>
      <c r="Q63" s="8">
        <v>2.3958333333333336E-3</v>
      </c>
      <c r="R63" s="8">
        <v>2.4537037037037036E-3</v>
      </c>
      <c r="S63" s="8">
        <v>2.4305555555555556E-3</v>
      </c>
      <c r="T63" s="8">
        <v>2.488425925925926E-3</v>
      </c>
      <c r="U63" s="8">
        <v>2.4305555555555556E-3</v>
      </c>
      <c r="V63" s="8">
        <v>2.4768518518518516E-3</v>
      </c>
      <c r="W63" s="8">
        <v>2.5000000000000001E-3</v>
      </c>
      <c r="X63" s="8">
        <v>3.0671296296296297E-3</v>
      </c>
      <c r="Y63" s="8">
        <v>0</v>
      </c>
      <c r="Z63" s="9">
        <f>O63+P63+Q63+R63+S63+T63+U63+V63+W63+X63+Y63</f>
        <v>2.5127314814814811E-2</v>
      </c>
      <c r="AA63" s="3"/>
      <c r="AB63" s="8">
        <v>5.7870370370370376E-3</v>
      </c>
    </row>
    <row r="64" spans="1:28" x14ac:dyDescent="0.3">
      <c r="A64" s="5">
        <v>61</v>
      </c>
      <c r="B64" s="5">
        <v>7</v>
      </c>
      <c r="C64" s="5">
        <v>6</v>
      </c>
      <c r="D64" s="5" t="s">
        <v>197</v>
      </c>
      <c r="E64" s="5" t="s">
        <v>198</v>
      </c>
      <c r="F64" s="5"/>
      <c r="G64" s="5"/>
      <c r="H64" s="5" t="s">
        <v>90</v>
      </c>
      <c r="I64" s="6">
        <f>M64+Z64+AB64</f>
        <v>4.3333333333333335E-2</v>
      </c>
      <c r="J64" s="2"/>
      <c r="K64" s="8">
        <v>4.9189814814814816E-3</v>
      </c>
      <c r="L64" s="8">
        <v>6.215277777777777E-3</v>
      </c>
      <c r="M64" s="9">
        <f>K64+L64</f>
        <v>1.1134259259259259E-2</v>
      </c>
      <c r="N64" s="3"/>
      <c r="O64" s="8">
        <v>2.5578703703703705E-3</v>
      </c>
      <c r="P64" s="8">
        <v>2.5115740740740741E-3</v>
      </c>
      <c r="Q64" s="8">
        <v>2.5578703703703705E-3</v>
      </c>
      <c r="R64" s="8">
        <v>2.5694444444444445E-3</v>
      </c>
      <c r="S64" s="8">
        <v>2.5115740740740741E-3</v>
      </c>
      <c r="T64" s="8">
        <v>2.6504629629629625E-3</v>
      </c>
      <c r="U64" s="8">
        <v>2.6620370370370374E-3</v>
      </c>
      <c r="V64" s="8">
        <v>2.6041666666666665E-3</v>
      </c>
      <c r="W64" s="8">
        <v>2.627314814814815E-3</v>
      </c>
      <c r="X64" s="8">
        <v>3.5648148148148154E-3</v>
      </c>
      <c r="Y64" s="8">
        <v>0</v>
      </c>
      <c r="Z64" s="9">
        <f>O64+P64+Q64+R64+S64+T64+U64+V64+W64+X64+Y64</f>
        <v>2.6817129629629632E-2</v>
      </c>
      <c r="AA64" s="3"/>
      <c r="AB64" s="8">
        <v>5.3819444444444453E-3</v>
      </c>
    </row>
    <row r="65" spans="1:29" x14ac:dyDescent="0.3">
      <c r="A65" s="5">
        <v>62</v>
      </c>
      <c r="B65" s="5">
        <v>8</v>
      </c>
      <c r="C65" s="5">
        <v>47</v>
      </c>
      <c r="D65" s="5" t="s">
        <v>199</v>
      </c>
      <c r="E65" s="5" t="s">
        <v>135</v>
      </c>
      <c r="F65" s="5"/>
      <c r="G65" s="5"/>
      <c r="H65" s="5" t="s">
        <v>90</v>
      </c>
      <c r="I65" s="6">
        <f>M65+Z65+AB65</f>
        <v>4.3402777777777776E-2</v>
      </c>
      <c r="J65" s="2"/>
      <c r="K65" s="8">
        <v>5.7638888888888887E-3</v>
      </c>
      <c r="L65" s="8">
        <v>6.0648148148148145E-3</v>
      </c>
      <c r="M65" s="9">
        <f>K65+L65</f>
        <v>1.1828703703703702E-2</v>
      </c>
      <c r="N65" s="3"/>
      <c r="O65" s="8">
        <v>2.488425925925926E-3</v>
      </c>
      <c r="P65" s="8">
        <v>2.4537037037037036E-3</v>
      </c>
      <c r="Q65" s="8">
        <v>2.4189814814814816E-3</v>
      </c>
      <c r="R65" s="8">
        <v>2.5347222222222221E-3</v>
      </c>
      <c r="S65" s="8">
        <v>2.5694444444444445E-3</v>
      </c>
      <c r="T65" s="8">
        <v>2.5462962962962961E-3</v>
      </c>
      <c r="U65" s="8">
        <v>2.5000000000000001E-3</v>
      </c>
      <c r="V65" s="8">
        <v>2.5115740740740741E-3</v>
      </c>
      <c r="W65" s="8">
        <v>2.5115740740740741E-3</v>
      </c>
      <c r="X65" s="8">
        <v>3.2523148148148151E-3</v>
      </c>
      <c r="Y65" s="8">
        <v>0</v>
      </c>
      <c r="Z65" s="9">
        <f>O65+P65+Q65+R65+S65+T65+U65+V65+W65+X65+Y65</f>
        <v>2.5787037037037035E-2</v>
      </c>
      <c r="AA65" s="3"/>
      <c r="AB65" s="8">
        <v>5.7870370370370376E-3</v>
      </c>
    </row>
    <row r="66" spans="1:29" x14ac:dyDescent="0.3">
      <c r="A66" s="5">
        <v>63</v>
      </c>
      <c r="B66" s="5">
        <v>9</v>
      </c>
      <c r="C66" s="5">
        <v>90</v>
      </c>
      <c r="D66" s="5" t="s">
        <v>129</v>
      </c>
      <c r="E66" s="5" t="s">
        <v>175</v>
      </c>
      <c r="F66" s="5"/>
      <c r="G66" s="5"/>
      <c r="H66" s="5" t="s">
        <v>90</v>
      </c>
      <c r="I66" s="6">
        <f>M66+Z66+AB66</f>
        <v>4.4699074074074072E-2</v>
      </c>
      <c r="J66" s="2"/>
      <c r="K66" s="8">
        <v>5.6828703703703702E-3</v>
      </c>
      <c r="L66" s="8">
        <v>6.6898148148148142E-3</v>
      </c>
      <c r="M66" s="9">
        <f>K66+L66</f>
        <v>1.2372685185185184E-2</v>
      </c>
      <c r="N66" s="3"/>
      <c r="O66" s="8">
        <v>2.5347222222222221E-3</v>
      </c>
      <c r="P66" s="8">
        <v>2.4768518518518516E-3</v>
      </c>
      <c r="Q66" s="8">
        <v>2.5578703703703705E-3</v>
      </c>
      <c r="R66" s="8">
        <v>2.5115740740740741E-3</v>
      </c>
      <c r="S66" s="8">
        <v>2.5578703703703705E-3</v>
      </c>
      <c r="T66" s="8">
        <v>2.5462962962962961E-3</v>
      </c>
      <c r="U66" s="8">
        <v>2.5462962962962961E-3</v>
      </c>
      <c r="V66" s="8">
        <v>2.4652777777777776E-3</v>
      </c>
      <c r="W66" s="8">
        <v>2.488425925925926E-3</v>
      </c>
      <c r="X66" s="8">
        <v>3.4953703703703705E-3</v>
      </c>
      <c r="Y66" s="8">
        <v>0</v>
      </c>
      <c r="Z66" s="9">
        <f>O66+P66+Q66+R66+S66+T66+U66+V66+W66+X66+Y66</f>
        <v>2.6180555555555554E-2</v>
      </c>
      <c r="AA66" s="3"/>
      <c r="AB66" s="8">
        <v>6.145833333333333E-3</v>
      </c>
    </row>
    <row r="67" spans="1:29" x14ac:dyDescent="0.3">
      <c r="A67" s="5">
        <v>64</v>
      </c>
      <c r="B67" s="5">
        <v>10</v>
      </c>
      <c r="C67" s="5">
        <v>72</v>
      </c>
      <c r="D67" s="5" t="s">
        <v>200</v>
      </c>
      <c r="E67" s="5" t="s">
        <v>201</v>
      </c>
      <c r="F67" s="5"/>
      <c r="G67" s="5"/>
      <c r="H67" s="5" t="s">
        <v>39</v>
      </c>
      <c r="I67" s="6">
        <f>M67+Z67+AB67</f>
        <v>4.4953703703703697E-2</v>
      </c>
      <c r="J67" s="2"/>
      <c r="K67" s="8">
        <v>5.347222222222222E-3</v>
      </c>
      <c r="L67" s="8">
        <v>6.3425925925925915E-3</v>
      </c>
      <c r="M67" s="9">
        <f>K67+L67</f>
        <v>1.1689814814814813E-2</v>
      </c>
      <c r="N67" s="3"/>
      <c r="O67" s="8">
        <v>2.4537037037037036E-3</v>
      </c>
      <c r="P67" s="8">
        <v>2.5810185185185185E-3</v>
      </c>
      <c r="Q67" s="8">
        <v>2.5694444444444445E-3</v>
      </c>
      <c r="R67" s="8">
        <v>2.627314814814815E-3</v>
      </c>
      <c r="S67" s="8">
        <v>2.685185185185185E-3</v>
      </c>
      <c r="T67" s="8">
        <v>2.5462962962962961E-3</v>
      </c>
      <c r="U67" s="8">
        <v>2.5925925925925925E-3</v>
      </c>
      <c r="V67" s="8">
        <v>2.5578703703703705E-3</v>
      </c>
      <c r="W67" s="8">
        <v>2.627314814814815E-3</v>
      </c>
      <c r="X67" s="8">
        <v>3.4953703703703705E-3</v>
      </c>
      <c r="Y67" s="8">
        <v>0</v>
      </c>
      <c r="Z67" s="9">
        <f>O67+P67+Q67+R67+S67+T67+U67+V67+W67+X67+Y67</f>
        <v>2.673611111111111E-2</v>
      </c>
      <c r="AA67" s="3"/>
      <c r="AB67" s="8">
        <v>6.5277777777777782E-3</v>
      </c>
    </row>
    <row r="68" spans="1:29" x14ac:dyDescent="0.3">
      <c r="A68" s="5">
        <v>65</v>
      </c>
      <c r="B68" s="5">
        <v>5</v>
      </c>
      <c r="C68" s="5">
        <v>70</v>
      </c>
      <c r="D68" s="5" t="s">
        <v>202</v>
      </c>
      <c r="E68" s="5" t="s">
        <v>203</v>
      </c>
      <c r="F68" s="5" t="s">
        <v>204</v>
      </c>
      <c r="G68" s="5"/>
      <c r="H68" s="5" t="s">
        <v>133</v>
      </c>
      <c r="I68" s="6">
        <f>M68+Z68+AB68</f>
        <v>4.5891203703703698E-2</v>
      </c>
      <c r="J68" s="2"/>
      <c r="K68" s="8">
        <v>6.4120370370370364E-3</v>
      </c>
      <c r="L68" s="8">
        <v>7.2337962962962963E-3</v>
      </c>
      <c r="M68" s="9">
        <f>K68+L68</f>
        <v>1.3645833333333333E-2</v>
      </c>
      <c r="N68" s="3"/>
      <c r="O68" s="8">
        <v>2.4652777777777776E-3</v>
      </c>
      <c r="P68" s="8">
        <v>2.3726851851851851E-3</v>
      </c>
      <c r="Q68" s="8">
        <v>2.4537037037037036E-3</v>
      </c>
      <c r="R68" s="8">
        <v>2.3611111111111111E-3</v>
      </c>
      <c r="S68" s="8">
        <v>2.3842592592592591E-3</v>
      </c>
      <c r="T68" s="8">
        <v>2.4305555555555556E-3</v>
      </c>
      <c r="U68" s="8">
        <v>2.3958333333333336E-3</v>
      </c>
      <c r="V68" s="8">
        <v>2.3726851851851851E-3</v>
      </c>
      <c r="W68" s="8">
        <v>2.4768518518518516E-3</v>
      </c>
      <c r="X68" s="8">
        <v>3.6226851851851854E-3</v>
      </c>
      <c r="Y68" s="8">
        <v>0</v>
      </c>
      <c r="Z68" s="9">
        <f>O68+P68+Q68+R68+S68+T68+U68+V68+W68+X68+Y68</f>
        <v>2.5335648148148149E-2</v>
      </c>
      <c r="AA68" s="3"/>
      <c r="AB68" s="8">
        <v>6.9097222222222225E-3</v>
      </c>
    </row>
    <row r="69" spans="1:29" x14ac:dyDescent="0.3">
      <c r="A69" s="5">
        <v>66</v>
      </c>
      <c r="B69" s="5">
        <v>11</v>
      </c>
      <c r="C69" s="5">
        <v>98</v>
      </c>
      <c r="D69" s="5" t="s">
        <v>205</v>
      </c>
      <c r="E69" s="5" t="s">
        <v>206</v>
      </c>
      <c r="F69" s="5"/>
      <c r="G69" s="5"/>
      <c r="H69" s="5" t="s">
        <v>39</v>
      </c>
      <c r="I69" s="6">
        <f>M69+Z69+AB69</f>
        <v>4.6030092592592595E-2</v>
      </c>
      <c r="J69" s="2"/>
      <c r="K69" s="8">
        <v>6.030092592592593E-3</v>
      </c>
      <c r="L69" s="8">
        <v>7.7083333333333335E-3</v>
      </c>
      <c r="M69" s="9">
        <f>K69+L69</f>
        <v>1.3738425925925926E-2</v>
      </c>
      <c r="N69" s="3"/>
      <c r="O69" s="8">
        <v>2.4652777777777776E-3</v>
      </c>
      <c r="P69" s="8">
        <v>2.3379629629629631E-3</v>
      </c>
      <c r="Q69" s="8">
        <v>2.3611111111111111E-3</v>
      </c>
      <c r="R69" s="8">
        <v>2.3611111111111111E-3</v>
      </c>
      <c r="S69" s="8">
        <v>2.3495370370370371E-3</v>
      </c>
      <c r="T69" s="8">
        <v>2.4074074074074076E-3</v>
      </c>
      <c r="U69" s="8">
        <v>2.4305555555555556E-3</v>
      </c>
      <c r="V69" s="8">
        <v>2.3611111111111111E-3</v>
      </c>
      <c r="W69" s="8">
        <v>2.3958333333333336E-3</v>
      </c>
      <c r="X69" s="8">
        <v>3.3680555555555551E-3</v>
      </c>
      <c r="Y69" s="8">
        <v>0</v>
      </c>
      <c r="Z69" s="9">
        <f>O69+P69+Q69+R69+S69+T69+U69+V69+W69+X69+Y69</f>
        <v>2.4837962962962964E-2</v>
      </c>
      <c r="AA69" s="3"/>
      <c r="AB69" s="8">
        <v>7.4537037037037028E-3</v>
      </c>
    </row>
    <row r="70" spans="1:29" x14ac:dyDescent="0.3">
      <c r="A70" s="5">
        <v>67</v>
      </c>
      <c r="B70" s="5">
        <v>26</v>
      </c>
      <c r="C70" s="5">
        <v>67</v>
      </c>
      <c r="D70" s="5" t="s">
        <v>209</v>
      </c>
      <c r="E70" s="5" t="s">
        <v>210</v>
      </c>
      <c r="F70" s="5"/>
      <c r="G70" s="5"/>
      <c r="H70" s="5" t="s">
        <v>29</v>
      </c>
      <c r="I70" s="6">
        <f>M70+Z70+AB70</f>
        <v>4.7384259259259258E-2</v>
      </c>
      <c r="J70" s="2"/>
      <c r="K70" s="8">
        <v>6.9675925925925921E-3</v>
      </c>
      <c r="L70" s="8">
        <v>8.6574074074074071E-3</v>
      </c>
      <c r="M70" s="9">
        <f>K70+L70</f>
        <v>1.5625E-2</v>
      </c>
      <c r="N70" s="3"/>
      <c r="O70" s="8">
        <v>2.1296296296296298E-3</v>
      </c>
      <c r="P70" s="8">
        <v>2.1527777777777778E-3</v>
      </c>
      <c r="Q70" s="8">
        <v>2.1874999999999998E-3</v>
      </c>
      <c r="R70" s="8">
        <v>2.1759259259259258E-3</v>
      </c>
      <c r="S70" s="8">
        <v>2.4074074074074076E-3</v>
      </c>
      <c r="T70" s="8">
        <v>2.1990740740740742E-3</v>
      </c>
      <c r="U70" s="8">
        <v>2.3726851851851851E-3</v>
      </c>
      <c r="V70" s="8">
        <v>2.4074074074074076E-3</v>
      </c>
      <c r="W70" s="8">
        <v>2.3611111111111111E-3</v>
      </c>
      <c r="X70" s="8">
        <v>3.4490740740740745E-3</v>
      </c>
      <c r="Y70" s="8">
        <v>0</v>
      </c>
      <c r="Z70" s="9">
        <f>O70+P70+Q70+R70+S70+T70+U70+V70+W70+X70+Y70</f>
        <v>2.3842592592592589E-2</v>
      </c>
      <c r="AA70" s="3"/>
      <c r="AB70" s="8">
        <v>7.9166666666666673E-3</v>
      </c>
    </row>
    <row r="71" spans="1:29" x14ac:dyDescent="0.3">
      <c r="A71" s="5">
        <v>68</v>
      </c>
      <c r="B71" s="5">
        <v>10</v>
      </c>
      <c r="C71" s="5">
        <v>53</v>
      </c>
      <c r="D71" s="5" t="s">
        <v>211</v>
      </c>
      <c r="E71" s="5" t="s">
        <v>212</v>
      </c>
      <c r="F71" s="5" t="s">
        <v>213</v>
      </c>
      <c r="G71" s="5" t="s">
        <v>214</v>
      </c>
      <c r="H71" s="5" t="s">
        <v>90</v>
      </c>
      <c r="I71" s="6">
        <f>M71+Z71+AB71</f>
        <v>4.8460648148148155E-2</v>
      </c>
      <c r="J71" s="2"/>
      <c r="K71" s="8">
        <v>7.1296296296296307E-3</v>
      </c>
      <c r="L71" s="8">
        <v>8.2407407407407412E-3</v>
      </c>
      <c r="M71" s="9">
        <f>K71+L71</f>
        <v>1.5370370370370371E-2</v>
      </c>
      <c r="N71" s="3"/>
      <c r="O71" s="8">
        <v>2.3263888888888887E-3</v>
      </c>
      <c r="P71" s="8">
        <v>2.2916666666666667E-3</v>
      </c>
      <c r="Q71" s="8">
        <v>2.3611111111111111E-3</v>
      </c>
      <c r="R71" s="8">
        <v>2.3379629629629631E-3</v>
      </c>
      <c r="S71" s="8">
        <v>2.3263888888888887E-3</v>
      </c>
      <c r="T71" s="8">
        <v>2.3726851851851851E-3</v>
      </c>
      <c r="U71" s="8">
        <v>2.3958333333333336E-3</v>
      </c>
      <c r="V71" s="8">
        <v>2.6041666666666665E-3</v>
      </c>
      <c r="W71" s="8">
        <v>2.5578703703703705E-3</v>
      </c>
      <c r="X71" s="8">
        <v>3.5763888888888894E-3</v>
      </c>
      <c r="Y71" s="8">
        <v>0</v>
      </c>
      <c r="Z71" s="9">
        <f>O71+P71+Q71+R71+S71+T71+U71+V71+W71+X71+Y71</f>
        <v>2.5150462962962965E-2</v>
      </c>
      <c r="AA71" s="3"/>
      <c r="AB71" s="8">
        <v>7.9398148148148145E-3</v>
      </c>
    </row>
    <row r="72" spans="1:29" x14ac:dyDescent="0.3">
      <c r="A72" s="5">
        <v>69</v>
      </c>
      <c r="B72" s="5">
        <v>6</v>
      </c>
      <c r="C72" s="5">
        <v>61</v>
      </c>
      <c r="D72" s="5" t="s">
        <v>217</v>
      </c>
      <c r="E72" s="5" t="s">
        <v>218</v>
      </c>
      <c r="F72" s="5"/>
      <c r="G72" s="5"/>
      <c r="H72" s="5" t="s">
        <v>133</v>
      </c>
      <c r="I72" s="6">
        <f>M72+Z72+AB72</f>
        <v>4.8993055555555554E-2</v>
      </c>
      <c r="J72" s="2"/>
      <c r="K72" s="8">
        <v>5.7638888888888887E-3</v>
      </c>
      <c r="L72" s="8">
        <v>6.9675925925925921E-3</v>
      </c>
      <c r="M72" s="9">
        <f>K72+L72</f>
        <v>1.2731481481481481E-2</v>
      </c>
      <c r="N72" s="3"/>
      <c r="O72" s="8">
        <v>2.9629629629629628E-3</v>
      </c>
      <c r="P72" s="8">
        <v>2.9629629629629628E-3</v>
      </c>
      <c r="Q72" s="8">
        <v>2.9861111111111113E-3</v>
      </c>
      <c r="R72" s="8">
        <v>2.9976851851851848E-3</v>
      </c>
      <c r="S72" s="8">
        <v>2.9513888888888888E-3</v>
      </c>
      <c r="T72" s="8">
        <v>3.0208333333333333E-3</v>
      </c>
      <c r="U72" s="8">
        <v>2.9166666666666668E-3</v>
      </c>
      <c r="V72" s="8">
        <v>2.9166666666666668E-3</v>
      </c>
      <c r="W72" s="8">
        <v>3.0439814814814821E-3</v>
      </c>
      <c r="X72" s="8">
        <v>3.7615740740740739E-3</v>
      </c>
      <c r="Y72" s="8">
        <v>0</v>
      </c>
      <c r="Z72" s="9">
        <f>O72+P72+Q72+R72+S72+T72+U72+V72+W72+X72+Y72</f>
        <v>3.0520833333333334E-2</v>
      </c>
      <c r="AA72" s="3"/>
      <c r="AB72" s="8">
        <v>5.7407407407407416E-3</v>
      </c>
    </row>
    <row r="73" spans="1:29" x14ac:dyDescent="0.3">
      <c r="A73" s="5">
        <v>70</v>
      </c>
      <c r="B73" s="5">
        <v>12</v>
      </c>
      <c r="C73" s="5">
        <v>27</v>
      </c>
      <c r="D73" s="5" t="s">
        <v>174</v>
      </c>
      <c r="E73" s="5" t="s">
        <v>219</v>
      </c>
      <c r="F73" s="5" t="s">
        <v>220</v>
      </c>
      <c r="G73" s="5" t="s">
        <v>221</v>
      </c>
      <c r="H73" s="5" t="s">
        <v>222</v>
      </c>
      <c r="I73" s="6">
        <f>M73+Z73+AB73</f>
        <v>4.900462962962962E-2</v>
      </c>
      <c r="J73" s="2"/>
      <c r="K73" s="8">
        <v>4.386574074074074E-3</v>
      </c>
      <c r="L73" s="8">
        <v>6.9097222222222225E-3</v>
      </c>
      <c r="M73" s="9">
        <f>K73+L73</f>
        <v>1.1296296296296297E-2</v>
      </c>
      <c r="N73" s="3"/>
      <c r="O73" s="8">
        <v>2.7083333333333334E-3</v>
      </c>
      <c r="P73" s="8">
        <v>2.8935185185185188E-3</v>
      </c>
      <c r="Q73" s="8">
        <v>2.8819444444444444E-3</v>
      </c>
      <c r="R73" s="8">
        <v>2.9976851851851848E-3</v>
      </c>
      <c r="S73" s="8">
        <v>3.0439814814814821E-3</v>
      </c>
      <c r="T73" s="8">
        <v>2.9166666666666668E-3</v>
      </c>
      <c r="U73" s="8">
        <v>3.1481481481481482E-3</v>
      </c>
      <c r="V73" s="8">
        <v>3.1944444444444442E-3</v>
      </c>
      <c r="W73" s="8">
        <v>3.2291666666666666E-3</v>
      </c>
      <c r="X73" s="8">
        <v>5.6712962962962958E-3</v>
      </c>
      <c r="Y73" s="8">
        <v>0</v>
      </c>
      <c r="Z73" s="9">
        <f>O73+P73+Q73+R73+S73+T73+U73+V73+W73+X73+Y73</f>
        <v>3.2685185185185178E-2</v>
      </c>
      <c r="AA73" s="3"/>
      <c r="AB73" s="8">
        <v>5.0231481481481481E-3</v>
      </c>
    </row>
    <row r="74" spans="1:29" x14ac:dyDescent="0.3">
      <c r="A74" s="5">
        <v>71</v>
      </c>
      <c r="B74" s="5">
        <v>11</v>
      </c>
      <c r="C74" s="5">
        <v>68</v>
      </c>
      <c r="D74" s="5" t="s">
        <v>223</v>
      </c>
      <c r="E74" s="5" t="s">
        <v>224</v>
      </c>
      <c r="F74" s="5"/>
      <c r="G74" s="5"/>
      <c r="H74" s="5" t="s">
        <v>90</v>
      </c>
      <c r="I74" s="6">
        <f>M74+Z74+AB74</f>
        <v>5.1689814814814813E-2</v>
      </c>
      <c r="J74" s="2"/>
      <c r="K74" s="8">
        <v>6.9328703703703696E-3</v>
      </c>
      <c r="L74" s="8">
        <v>8.4606481481481494E-3</v>
      </c>
      <c r="M74" s="9">
        <f>K74+L74</f>
        <v>1.5393518518518518E-2</v>
      </c>
      <c r="N74" s="3"/>
      <c r="O74" s="8">
        <v>2.5000000000000001E-3</v>
      </c>
      <c r="P74" s="8">
        <v>2.4305555555555556E-3</v>
      </c>
      <c r="Q74" s="8">
        <v>2.5462962962962961E-3</v>
      </c>
      <c r="R74" s="8">
        <v>2.7199074074074074E-3</v>
      </c>
      <c r="S74" s="8">
        <v>2.673611111111111E-3</v>
      </c>
      <c r="T74" s="8">
        <v>2.7083333333333334E-3</v>
      </c>
      <c r="U74" s="8">
        <v>2.6504629629629625E-3</v>
      </c>
      <c r="V74" s="8">
        <v>2.7199074074074074E-3</v>
      </c>
      <c r="W74" s="8">
        <v>2.7662037037037034E-3</v>
      </c>
      <c r="X74" s="8">
        <v>3.7615740740740739E-3</v>
      </c>
      <c r="Y74" s="8">
        <v>0</v>
      </c>
      <c r="Z74" s="9">
        <f>O74+P74+Q74+R74+S74+T74+U74+V74+W74+X74+Y74</f>
        <v>2.7476851851851853E-2</v>
      </c>
      <c r="AA74" s="3"/>
      <c r="AB74" s="8">
        <v>8.819444444444444E-3</v>
      </c>
    </row>
    <row r="75" spans="1:29" x14ac:dyDescent="0.3">
      <c r="A75" s="5">
        <v>72</v>
      </c>
      <c r="B75" s="5">
        <v>13</v>
      </c>
      <c r="C75" s="5">
        <v>96</v>
      </c>
      <c r="D75" s="5" t="s">
        <v>225</v>
      </c>
      <c r="E75" s="5" t="s">
        <v>226</v>
      </c>
      <c r="F75" s="5"/>
      <c r="G75" s="5" t="s">
        <v>227</v>
      </c>
      <c r="H75" s="5" t="s">
        <v>43</v>
      </c>
      <c r="I75" s="6">
        <f>M75+Z75+AB75</f>
        <v>5.5370370370370368E-2</v>
      </c>
      <c r="J75" s="2"/>
      <c r="K75" s="8">
        <v>8.3680555555555557E-3</v>
      </c>
      <c r="L75" s="8">
        <v>9.432870370370371E-3</v>
      </c>
      <c r="M75" s="9">
        <f>K75+L75</f>
        <v>1.7800925925925928E-2</v>
      </c>
      <c r="N75" s="3"/>
      <c r="O75" s="8">
        <v>2.7199074074074074E-3</v>
      </c>
      <c r="P75" s="8">
        <v>2.7662037037037034E-3</v>
      </c>
      <c r="Q75" s="8">
        <v>2.7546296296296294E-3</v>
      </c>
      <c r="R75" s="8">
        <v>2.7777777777777779E-3</v>
      </c>
      <c r="S75" s="8">
        <v>2.8124999999999995E-3</v>
      </c>
      <c r="T75" s="8">
        <v>2.8009259259259259E-3</v>
      </c>
      <c r="U75" s="8">
        <v>2.8009259259259259E-3</v>
      </c>
      <c r="V75" s="8">
        <v>2.8472222222222219E-3</v>
      </c>
      <c r="W75" s="8">
        <v>2.8819444444444444E-3</v>
      </c>
      <c r="X75" s="8">
        <v>3.8310185185185183E-3</v>
      </c>
      <c r="Y75" s="8">
        <v>0</v>
      </c>
      <c r="Z75" s="9">
        <f>O75+P75+Q75+R75+S75+T75+U75+V75+W75+X75+Y75</f>
        <v>2.8993055555555553E-2</v>
      </c>
      <c r="AA75" s="3"/>
      <c r="AB75" s="8">
        <v>8.5763888888888886E-3</v>
      </c>
    </row>
    <row r="76" spans="1:29" x14ac:dyDescent="0.3">
      <c r="A76" s="7" t="s">
        <v>262</v>
      </c>
      <c r="B76" s="5"/>
      <c r="C76" s="5">
        <v>13</v>
      </c>
      <c r="D76" s="5" t="s">
        <v>228</v>
      </c>
      <c r="E76" s="5" t="s">
        <v>78</v>
      </c>
      <c r="F76" s="5" t="s">
        <v>32</v>
      </c>
      <c r="G76" s="5" t="s">
        <v>229</v>
      </c>
      <c r="H76" s="5" t="s">
        <v>34</v>
      </c>
      <c r="I76" s="6">
        <f t="shared" ref="I69:I87" si="0">M76+Z76+AB76</f>
        <v>4.0393518518518521E-3</v>
      </c>
      <c r="J76" s="2"/>
      <c r="K76" s="8">
        <v>4.0393518518518521E-3</v>
      </c>
      <c r="L76" s="8">
        <v>0</v>
      </c>
      <c r="M76" s="9">
        <f t="shared" ref="M70:M87" si="1">K76+L76</f>
        <v>4.0393518518518521E-3</v>
      </c>
      <c r="N76" s="3"/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9">
        <f t="shared" ref="Z70:Z87" si="2">O76+P76+Q76+R76+S76+T76+U76+V76+W76+X76+Y76</f>
        <v>0</v>
      </c>
      <c r="AA76" s="3"/>
      <c r="AB76" s="8">
        <v>0</v>
      </c>
      <c r="AC76" t="s">
        <v>230</v>
      </c>
    </row>
    <row r="77" spans="1:29" x14ac:dyDescent="0.3">
      <c r="A77" s="7" t="s">
        <v>262</v>
      </c>
      <c r="B77" s="5"/>
      <c r="C77" s="5">
        <v>25</v>
      </c>
      <c r="D77" s="5" t="s">
        <v>231</v>
      </c>
      <c r="E77" s="5" t="s">
        <v>232</v>
      </c>
      <c r="F77" s="5"/>
      <c r="G77" s="5" t="s">
        <v>233</v>
      </c>
      <c r="H77" s="5" t="s">
        <v>39</v>
      </c>
      <c r="I77" s="6">
        <f t="shared" si="0"/>
        <v>1.412037037037037E-2</v>
      </c>
      <c r="J77" s="2"/>
      <c r="K77" s="8">
        <v>4.4791666666666669E-3</v>
      </c>
      <c r="L77" s="8">
        <v>5.2546296296296299E-3</v>
      </c>
      <c r="M77" s="9">
        <f t="shared" si="1"/>
        <v>9.7337962962962959E-3</v>
      </c>
      <c r="N77" s="3"/>
      <c r="O77" s="8">
        <v>2.2106481481481478E-3</v>
      </c>
      <c r="P77" s="8">
        <v>2.1759259259259258E-3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9">
        <f t="shared" si="2"/>
        <v>4.386574074074074E-3</v>
      </c>
      <c r="AA77" s="3"/>
      <c r="AB77" s="8">
        <v>0</v>
      </c>
      <c r="AC77" t="s">
        <v>234</v>
      </c>
    </row>
    <row r="78" spans="1:29" x14ac:dyDescent="0.3">
      <c r="A78" s="7" t="s">
        <v>262</v>
      </c>
      <c r="B78" s="5"/>
      <c r="C78" s="5">
        <v>11</v>
      </c>
      <c r="D78" s="5" t="s">
        <v>190</v>
      </c>
      <c r="E78" s="5" t="s">
        <v>235</v>
      </c>
      <c r="F78" s="5"/>
      <c r="G78" s="5"/>
      <c r="H78" s="5" t="s">
        <v>29</v>
      </c>
      <c r="I78" s="6">
        <f t="shared" si="0"/>
        <v>3.3715277777777775E-2</v>
      </c>
      <c r="J78" s="2"/>
      <c r="K78" s="8">
        <v>4.4907407407407405E-3</v>
      </c>
      <c r="L78" s="8">
        <v>5.0347222222222225E-3</v>
      </c>
      <c r="M78" s="9">
        <f t="shared" si="1"/>
        <v>9.525462962962963E-3</v>
      </c>
      <c r="N78" s="3"/>
      <c r="O78" s="8">
        <v>2.1180555555555553E-3</v>
      </c>
      <c r="P78" s="8">
        <v>2.0833333333333333E-3</v>
      </c>
      <c r="Q78" s="8">
        <v>2.0370370370370373E-3</v>
      </c>
      <c r="R78" s="8">
        <v>2.1064814814814813E-3</v>
      </c>
      <c r="S78" s="8">
        <v>2.1296296296296298E-3</v>
      </c>
      <c r="T78" s="8">
        <v>2.1527777777777778E-3</v>
      </c>
      <c r="U78" s="8">
        <v>2.0949074074074073E-3</v>
      </c>
      <c r="V78" s="8">
        <v>2.1296296296296298E-3</v>
      </c>
      <c r="W78" s="8">
        <v>2.7314814814814819E-3</v>
      </c>
      <c r="X78" s="8">
        <v>0</v>
      </c>
      <c r="Y78" s="8">
        <v>0</v>
      </c>
      <c r="Z78" s="9">
        <f t="shared" si="2"/>
        <v>1.9583333333333331E-2</v>
      </c>
      <c r="AA78" s="3"/>
      <c r="AB78" s="8">
        <v>4.6064814814814814E-3</v>
      </c>
      <c r="AC78" t="s">
        <v>236</v>
      </c>
    </row>
    <row r="79" spans="1:29" x14ac:dyDescent="0.3">
      <c r="A79" s="7" t="s">
        <v>262</v>
      </c>
      <c r="B79" s="5"/>
      <c r="C79" s="5">
        <v>7</v>
      </c>
      <c r="D79" s="5" t="s">
        <v>237</v>
      </c>
      <c r="E79" s="5" t="s">
        <v>238</v>
      </c>
      <c r="F79" s="5" t="s">
        <v>220</v>
      </c>
      <c r="G79" s="5" t="s">
        <v>239</v>
      </c>
      <c r="H79" s="5" t="s">
        <v>240</v>
      </c>
      <c r="I79" s="6">
        <f t="shared" si="0"/>
        <v>3.5925925925925924E-2</v>
      </c>
      <c r="J79" s="2"/>
      <c r="K79" s="8">
        <v>3.8541666666666668E-3</v>
      </c>
      <c r="L79" s="8">
        <v>5.0810185185185186E-3</v>
      </c>
      <c r="M79" s="9">
        <f t="shared" si="1"/>
        <v>8.9351851851851849E-3</v>
      </c>
      <c r="N79" s="3"/>
      <c r="O79" s="8">
        <v>2.3611111111111111E-3</v>
      </c>
      <c r="P79" s="8">
        <v>2.3842592592592591E-3</v>
      </c>
      <c r="Q79" s="8">
        <v>2.3726851851851851E-3</v>
      </c>
      <c r="R79" s="8">
        <v>2.3726851851851851E-3</v>
      </c>
      <c r="S79" s="8">
        <v>2.3495370370370371E-3</v>
      </c>
      <c r="T79" s="8">
        <v>2.3726851851851851E-3</v>
      </c>
      <c r="U79" s="8">
        <v>2.3495370370370371E-3</v>
      </c>
      <c r="V79" s="8">
        <v>2.4421296296296296E-3</v>
      </c>
      <c r="W79" s="8">
        <v>4.1782407407407402E-3</v>
      </c>
      <c r="X79" s="8">
        <v>0</v>
      </c>
      <c r="Y79" s="8">
        <v>0</v>
      </c>
      <c r="Z79" s="9">
        <f t="shared" si="2"/>
        <v>2.3182870370370371E-2</v>
      </c>
      <c r="AA79" s="3"/>
      <c r="AB79" s="8">
        <v>3.8078703703703707E-3</v>
      </c>
      <c r="AC79" t="s">
        <v>236</v>
      </c>
    </row>
    <row r="80" spans="1:29" x14ac:dyDescent="0.3">
      <c r="A80" s="7" t="s">
        <v>262</v>
      </c>
      <c r="B80" s="5"/>
      <c r="C80" s="5">
        <v>30</v>
      </c>
      <c r="D80" s="5" t="s">
        <v>93</v>
      </c>
      <c r="E80" s="5" t="s">
        <v>241</v>
      </c>
      <c r="F80" s="5" t="s">
        <v>131</v>
      </c>
      <c r="G80" s="5" t="s">
        <v>242</v>
      </c>
      <c r="H80" s="5" t="s">
        <v>43</v>
      </c>
      <c r="I80" s="6">
        <f t="shared" si="0"/>
        <v>3.7060185185185182E-2</v>
      </c>
      <c r="J80" s="2"/>
      <c r="K80" s="8">
        <v>5.347222222222222E-3</v>
      </c>
      <c r="L80" s="8">
        <v>6.5509259259259262E-3</v>
      </c>
      <c r="M80" s="9">
        <f t="shared" si="1"/>
        <v>1.1898148148148147E-2</v>
      </c>
      <c r="N80" s="3"/>
      <c r="O80" s="8">
        <v>2.1180555555555553E-3</v>
      </c>
      <c r="P80" s="8">
        <v>2.0833333333333333E-3</v>
      </c>
      <c r="Q80" s="8">
        <v>2.0717592592592593E-3</v>
      </c>
      <c r="R80" s="8">
        <v>2.0370370370370373E-3</v>
      </c>
      <c r="S80" s="8">
        <v>1.9907407407407408E-3</v>
      </c>
      <c r="T80" s="8">
        <v>2.0370370370370373E-3</v>
      </c>
      <c r="U80" s="8">
        <v>2.1180555555555553E-3</v>
      </c>
      <c r="V80" s="8">
        <v>2.0949074074074073E-3</v>
      </c>
      <c r="W80" s="8">
        <v>3.0208333333333333E-3</v>
      </c>
      <c r="X80" s="8">
        <v>0</v>
      </c>
      <c r="Y80" s="8">
        <v>0</v>
      </c>
      <c r="Z80" s="9">
        <f t="shared" si="2"/>
        <v>1.9571759259259257E-2</v>
      </c>
      <c r="AA80" s="3"/>
      <c r="AB80" s="8">
        <v>5.5902777777777782E-3</v>
      </c>
      <c r="AC80" t="s">
        <v>236</v>
      </c>
    </row>
    <row r="81" spans="1:29" x14ac:dyDescent="0.3">
      <c r="A81" s="7" t="s">
        <v>262</v>
      </c>
      <c r="B81" s="5"/>
      <c r="C81" s="5">
        <v>93</v>
      </c>
      <c r="D81" s="5" t="s">
        <v>25</v>
      </c>
      <c r="E81" s="5" t="s">
        <v>243</v>
      </c>
      <c r="F81" s="5"/>
      <c r="G81" s="5"/>
      <c r="H81" s="5" t="s">
        <v>43</v>
      </c>
      <c r="I81" s="6">
        <f t="shared" si="0"/>
        <v>3.8043981481481477E-2</v>
      </c>
      <c r="J81" s="2"/>
      <c r="K81" s="8">
        <v>5.9953703703703697E-3</v>
      </c>
      <c r="L81" s="8">
        <v>6.1574074074074074E-3</v>
      </c>
      <c r="M81" s="9">
        <f t="shared" si="1"/>
        <v>1.2152777777777776E-2</v>
      </c>
      <c r="N81" s="3"/>
      <c r="O81" s="8">
        <v>2.0949074074074073E-3</v>
      </c>
      <c r="P81" s="8">
        <v>2.2453703703703702E-3</v>
      </c>
      <c r="Q81" s="8">
        <v>2.2337962962962967E-3</v>
      </c>
      <c r="R81" s="8">
        <v>2.0833333333333333E-3</v>
      </c>
      <c r="S81" s="8">
        <v>2.0486111111111113E-3</v>
      </c>
      <c r="T81" s="8">
        <v>2.1064814814814813E-3</v>
      </c>
      <c r="U81" s="8">
        <v>2.0601851851851853E-3</v>
      </c>
      <c r="V81" s="8">
        <v>2.0949074074074073E-3</v>
      </c>
      <c r="W81" s="8">
        <v>2.8935185185185188E-3</v>
      </c>
      <c r="X81" s="8">
        <v>0</v>
      </c>
      <c r="Y81" s="8">
        <v>0</v>
      </c>
      <c r="Z81" s="9">
        <f t="shared" si="2"/>
        <v>1.9861111111111111E-2</v>
      </c>
      <c r="AA81" s="3"/>
      <c r="AB81" s="8">
        <v>6.030092592592593E-3</v>
      </c>
      <c r="AC81" t="s">
        <v>236</v>
      </c>
    </row>
    <row r="82" spans="1:29" x14ac:dyDescent="0.3">
      <c r="A82" s="7" t="s">
        <v>262</v>
      </c>
      <c r="B82" s="5"/>
      <c r="C82" s="5">
        <v>2</v>
      </c>
      <c r="D82" s="5" t="s">
        <v>244</v>
      </c>
      <c r="E82" s="5" t="s">
        <v>245</v>
      </c>
      <c r="F82" s="5" t="s">
        <v>220</v>
      </c>
      <c r="G82" s="5"/>
      <c r="H82" s="5" t="s">
        <v>246</v>
      </c>
      <c r="I82" s="6">
        <f t="shared" si="0"/>
        <v>3.9849537037037031E-2</v>
      </c>
      <c r="J82" s="2"/>
      <c r="K82" s="8">
        <v>5.1736111111111115E-3</v>
      </c>
      <c r="L82" s="8">
        <v>6.4583333333333333E-3</v>
      </c>
      <c r="M82" s="9">
        <f t="shared" si="1"/>
        <v>1.1631944444444445E-2</v>
      </c>
      <c r="N82" s="3"/>
      <c r="O82" s="8">
        <v>2.2916666666666667E-3</v>
      </c>
      <c r="P82" s="8">
        <v>2.2569444444444447E-3</v>
      </c>
      <c r="Q82" s="8">
        <v>2.3263888888888887E-3</v>
      </c>
      <c r="R82" s="8">
        <v>2.3148148148148151E-3</v>
      </c>
      <c r="S82" s="8">
        <v>2.3263888888888887E-3</v>
      </c>
      <c r="T82" s="8">
        <v>2.3726851851851851E-3</v>
      </c>
      <c r="U82" s="8">
        <v>2.488425925925926E-3</v>
      </c>
      <c r="V82" s="8">
        <v>2.4537037037037036E-3</v>
      </c>
      <c r="W82" s="8">
        <v>3.7152777777777774E-3</v>
      </c>
      <c r="X82" s="8">
        <v>0</v>
      </c>
      <c r="Y82" s="8">
        <v>0</v>
      </c>
      <c r="Z82" s="9">
        <f t="shared" si="2"/>
        <v>2.2546296296296293E-2</v>
      </c>
      <c r="AA82" s="3"/>
      <c r="AB82" s="8">
        <v>5.6712962962962958E-3</v>
      </c>
      <c r="AC82" t="s">
        <v>236</v>
      </c>
    </row>
    <row r="83" spans="1:29" x14ac:dyDescent="0.3">
      <c r="A83" s="7" t="s">
        <v>262</v>
      </c>
      <c r="B83" s="5"/>
      <c r="C83" s="5">
        <v>82</v>
      </c>
      <c r="D83" s="5" t="s">
        <v>247</v>
      </c>
      <c r="E83" s="5" t="s">
        <v>248</v>
      </c>
      <c r="F83" s="5"/>
      <c r="G83" s="5"/>
      <c r="H83" s="5" t="s">
        <v>90</v>
      </c>
      <c r="I83" s="6">
        <f t="shared" si="0"/>
        <v>4.3599537037037041E-2</v>
      </c>
      <c r="J83" s="2"/>
      <c r="K83" s="8">
        <v>5.7638888888888887E-3</v>
      </c>
      <c r="L83" s="8">
        <v>6.6435185185185182E-3</v>
      </c>
      <c r="M83" s="9">
        <f t="shared" si="1"/>
        <v>1.2407407407407407E-2</v>
      </c>
      <c r="N83" s="3"/>
      <c r="O83" s="8">
        <v>2.5231481481481481E-3</v>
      </c>
      <c r="P83" s="8">
        <v>2.6967592592592594E-3</v>
      </c>
      <c r="Q83" s="8">
        <v>2.7199074074074074E-3</v>
      </c>
      <c r="R83" s="8">
        <v>2.7083333333333334E-3</v>
      </c>
      <c r="S83" s="8">
        <v>2.673611111111111E-3</v>
      </c>
      <c r="T83" s="8">
        <v>2.6041666666666665E-3</v>
      </c>
      <c r="U83" s="8">
        <v>2.6504629629629625E-3</v>
      </c>
      <c r="V83" s="8">
        <v>2.627314814814815E-3</v>
      </c>
      <c r="W83" s="8">
        <v>3.1944444444444442E-3</v>
      </c>
      <c r="X83" s="8">
        <v>0</v>
      </c>
      <c r="Y83" s="8">
        <v>0</v>
      </c>
      <c r="Z83" s="9">
        <f t="shared" si="2"/>
        <v>2.4398148148148148E-2</v>
      </c>
      <c r="AA83" s="3"/>
      <c r="AB83" s="8">
        <v>6.7939814814814816E-3</v>
      </c>
      <c r="AC83" t="s">
        <v>236</v>
      </c>
    </row>
    <row r="84" spans="1:29" x14ac:dyDescent="0.3">
      <c r="A84" s="7" t="s">
        <v>262</v>
      </c>
      <c r="B84" s="5"/>
      <c r="C84" s="5">
        <v>5</v>
      </c>
      <c r="D84" s="5" t="s">
        <v>249</v>
      </c>
      <c r="E84" s="5" t="s">
        <v>250</v>
      </c>
      <c r="F84" s="5" t="s">
        <v>189</v>
      </c>
      <c r="G84" s="5" t="s">
        <v>251</v>
      </c>
      <c r="H84" s="5" t="s">
        <v>133</v>
      </c>
      <c r="I84" s="6">
        <f t="shared" si="0"/>
        <v>4.3634259259259262E-2</v>
      </c>
      <c r="J84" s="2"/>
      <c r="K84" s="8">
        <v>6.1342592592592594E-3</v>
      </c>
      <c r="L84" s="8">
        <v>6.5509259259259262E-3</v>
      </c>
      <c r="M84" s="9">
        <f t="shared" si="1"/>
        <v>1.2685185185185185E-2</v>
      </c>
      <c r="N84" s="3"/>
      <c r="O84" s="8">
        <v>2.6041666666666665E-3</v>
      </c>
      <c r="P84" s="8">
        <v>2.6041666666666665E-3</v>
      </c>
      <c r="Q84" s="8">
        <v>2.6388888888888885E-3</v>
      </c>
      <c r="R84" s="8">
        <v>2.673611111111111E-3</v>
      </c>
      <c r="S84" s="8">
        <v>2.6504629629629625E-3</v>
      </c>
      <c r="T84" s="8">
        <v>2.6504629629629625E-3</v>
      </c>
      <c r="U84" s="8">
        <v>2.615740740740741E-3</v>
      </c>
      <c r="V84" s="8">
        <v>2.673611111111111E-3</v>
      </c>
      <c r="W84" s="8">
        <v>3.3912037037037036E-3</v>
      </c>
      <c r="X84" s="8">
        <v>0</v>
      </c>
      <c r="Y84" s="8">
        <v>0</v>
      </c>
      <c r="Z84" s="9">
        <f t="shared" si="2"/>
        <v>2.450231481481481E-2</v>
      </c>
      <c r="AA84" s="3"/>
      <c r="AB84" s="8">
        <v>6.4467592592592597E-3</v>
      </c>
      <c r="AC84" t="s">
        <v>236</v>
      </c>
    </row>
    <row r="85" spans="1:29" x14ac:dyDescent="0.3">
      <c r="A85" s="7" t="s">
        <v>262</v>
      </c>
      <c r="B85" s="5"/>
      <c r="C85" s="5">
        <v>83</v>
      </c>
      <c r="D85" s="5" t="s">
        <v>252</v>
      </c>
      <c r="E85" s="5" t="s">
        <v>253</v>
      </c>
      <c r="F85" s="5"/>
      <c r="G85" s="5"/>
      <c r="H85" s="5" t="s">
        <v>90</v>
      </c>
      <c r="I85" s="6">
        <f t="shared" si="0"/>
        <v>4.4363425925925924E-2</v>
      </c>
      <c r="J85" s="2"/>
      <c r="K85" s="8">
        <v>5.9722222222222225E-3</v>
      </c>
      <c r="L85" s="8">
        <v>7.0949074074074074E-3</v>
      </c>
      <c r="M85" s="9">
        <f t="shared" si="1"/>
        <v>1.306712962962963E-2</v>
      </c>
      <c r="N85" s="3"/>
      <c r="O85" s="8">
        <v>2.5115740740740741E-3</v>
      </c>
      <c r="P85" s="8">
        <v>2.5810185185185185E-3</v>
      </c>
      <c r="Q85" s="8">
        <v>2.5462962962962961E-3</v>
      </c>
      <c r="R85" s="8">
        <v>2.5462962962962961E-3</v>
      </c>
      <c r="S85" s="8">
        <v>2.4768518518518516E-3</v>
      </c>
      <c r="T85" s="8">
        <v>2.5231481481481481E-3</v>
      </c>
      <c r="U85" s="8">
        <v>2.5462962962962961E-3</v>
      </c>
      <c r="V85" s="8">
        <v>2.5115740740740741E-3</v>
      </c>
      <c r="W85" s="8">
        <v>3.530092592592592E-3</v>
      </c>
      <c r="X85" s="8">
        <v>0</v>
      </c>
      <c r="Y85" s="8">
        <v>0</v>
      </c>
      <c r="Z85" s="9">
        <f t="shared" si="2"/>
        <v>2.3773148148148147E-2</v>
      </c>
      <c r="AA85" s="3"/>
      <c r="AB85" s="8">
        <v>7.5231481481481477E-3</v>
      </c>
      <c r="AC85" t="s">
        <v>236</v>
      </c>
    </row>
    <row r="86" spans="1:29" x14ac:dyDescent="0.3">
      <c r="A86" s="7" t="s">
        <v>262</v>
      </c>
      <c r="B86" s="5"/>
      <c r="C86" s="5">
        <v>49</v>
      </c>
      <c r="D86" s="5" t="s">
        <v>254</v>
      </c>
      <c r="E86" s="5" t="s">
        <v>255</v>
      </c>
      <c r="F86" s="5" t="s">
        <v>256</v>
      </c>
      <c r="G86" s="5" t="s">
        <v>257</v>
      </c>
      <c r="H86" s="5" t="s">
        <v>90</v>
      </c>
      <c r="I86" s="6">
        <f t="shared" si="0"/>
        <v>4.4849537037037035E-2</v>
      </c>
      <c r="J86" s="2"/>
      <c r="K86" s="8">
        <v>5.9837962962962961E-3</v>
      </c>
      <c r="L86" s="8">
        <v>7.1759259259259259E-3</v>
      </c>
      <c r="M86" s="9">
        <f t="shared" si="1"/>
        <v>1.3159722222222222E-2</v>
      </c>
      <c r="N86" s="3"/>
      <c r="O86" s="8">
        <v>2.5000000000000001E-3</v>
      </c>
      <c r="P86" s="8">
        <v>2.4768518518518516E-3</v>
      </c>
      <c r="Q86" s="8">
        <v>2.5347222222222221E-3</v>
      </c>
      <c r="R86" s="8">
        <v>2.5578703703703705E-3</v>
      </c>
      <c r="S86" s="8">
        <v>2.5694444444444445E-3</v>
      </c>
      <c r="T86" s="8">
        <v>2.615740740740741E-3</v>
      </c>
      <c r="U86" s="8">
        <v>3.4490740740740745E-3</v>
      </c>
      <c r="V86" s="8">
        <v>2.5462962962962961E-3</v>
      </c>
      <c r="W86" s="8">
        <v>3.7037037037037034E-3</v>
      </c>
      <c r="X86" s="8">
        <v>0</v>
      </c>
      <c r="Y86" s="8">
        <v>0</v>
      </c>
      <c r="Z86" s="9">
        <f t="shared" si="2"/>
        <v>2.4953703703703704E-2</v>
      </c>
      <c r="AA86" s="3"/>
      <c r="AB86" s="8">
        <v>6.7361111111111103E-3</v>
      </c>
      <c r="AC86" t="s">
        <v>236</v>
      </c>
    </row>
    <row r="87" spans="1:29" x14ac:dyDescent="0.3">
      <c r="A87" s="7" t="s">
        <v>262</v>
      </c>
      <c r="B87" s="5"/>
      <c r="C87" s="5">
        <v>18</v>
      </c>
      <c r="D87" s="5" t="s">
        <v>258</v>
      </c>
      <c r="E87" s="5" t="s">
        <v>259</v>
      </c>
      <c r="F87" s="5" t="s">
        <v>260</v>
      </c>
      <c r="G87" s="5" t="s">
        <v>261</v>
      </c>
      <c r="H87" s="5" t="s">
        <v>90</v>
      </c>
      <c r="I87" s="6">
        <f t="shared" si="0"/>
        <v>5.1388888888888887E-2</v>
      </c>
      <c r="J87" s="2"/>
      <c r="K87" s="8">
        <v>7.789351851851852E-3</v>
      </c>
      <c r="L87" s="8">
        <v>8.8310185185185176E-3</v>
      </c>
      <c r="M87" s="9">
        <f t="shared" si="1"/>
        <v>1.6620370370370369E-2</v>
      </c>
      <c r="N87" s="3"/>
      <c r="O87" s="8">
        <v>2.8124999999999995E-3</v>
      </c>
      <c r="P87" s="8">
        <v>2.6967592592592594E-3</v>
      </c>
      <c r="Q87" s="8">
        <v>2.8009259259259259E-3</v>
      </c>
      <c r="R87" s="8">
        <v>2.9282407407407412E-3</v>
      </c>
      <c r="S87" s="8">
        <v>2.7314814814814819E-3</v>
      </c>
      <c r="T87" s="8">
        <v>2.7777777777777779E-3</v>
      </c>
      <c r="U87" s="8">
        <v>2.7430555555555559E-3</v>
      </c>
      <c r="V87" s="8">
        <v>2.9166666666666668E-3</v>
      </c>
      <c r="W87" s="8">
        <v>3.4953703703703705E-3</v>
      </c>
      <c r="X87" s="8">
        <v>0</v>
      </c>
      <c r="Y87" s="8">
        <v>0</v>
      </c>
      <c r="Z87" s="9">
        <f t="shared" si="2"/>
        <v>2.5902777777777778E-2</v>
      </c>
      <c r="AA87" s="3"/>
      <c r="AB87" s="8">
        <v>8.8657407407407417E-3</v>
      </c>
      <c r="AC87" t="s">
        <v>236</v>
      </c>
    </row>
  </sheetData>
  <sortState xmlns:xlrd2="http://schemas.microsoft.com/office/spreadsheetml/2017/richdata2" ref="B4:AC75">
    <sortCondition ref="I4:I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2019-02-17T16:48:22Z</dcterms:created>
  <dcterms:modified xsi:type="dcterms:W3CDTF">2019-02-17T17:07:48Z</dcterms:modified>
</cp:coreProperties>
</file>