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54" i="1"/>
  <c r="Y29"/>
  <c r="Y13"/>
  <c r="Y50"/>
  <c r="Y15"/>
  <c r="Y26"/>
  <c r="Y11"/>
  <c r="Y46"/>
  <c r="Y17"/>
  <c r="Y38"/>
  <c r="Y28"/>
  <c r="Y7"/>
  <c r="Y8"/>
  <c r="Y31"/>
  <c r="Y6"/>
  <c r="Y39"/>
  <c r="Y52"/>
  <c r="Y21"/>
  <c r="Y20"/>
  <c r="Y40"/>
  <c r="Y5"/>
  <c r="Y45"/>
  <c r="Y30"/>
  <c r="Y36"/>
  <c r="Y22"/>
  <c r="Y49"/>
  <c r="Y32"/>
  <c r="Y23"/>
  <c r="Y3"/>
  <c r="Y25"/>
  <c r="Y37"/>
  <c r="Y34"/>
  <c r="Y12"/>
  <c r="Y27"/>
  <c r="Y24"/>
  <c r="Y16"/>
  <c r="L50"/>
  <c r="L15"/>
  <c r="L26"/>
  <c r="L11"/>
  <c r="L46"/>
  <c r="L54"/>
  <c r="AC54" s="1"/>
  <c r="L17"/>
  <c r="L38"/>
  <c r="L13"/>
  <c r="L28"/>
  <c r="AC28" s="1"/>
  <c r="L7"/>
  <c r="L8"/>
  <c r="AC8" s="1"/>
  <c r="L31"/>
  <c r="L6"/>
  <c r="AC6" s="1"/>
  <c r="L39"/>
  <c r="L52"/>
  <c r="AC52" s="1"/>
  <c r="L21"/>
  <c r="L20"/>
  <c r="AC20" s="1"/>
  <c r="L40"/>
  <c r="L5"/>
  <c r="AC5" s="1"/>
  <c r="L45"/>
  <c r="L30"/>
  <c r="AC30" s="1"/>
  <c r="L36"/>
  <c r="L22"/>
  <c r="AC22" s="1"/>
  <c r="L49"/>
  <c r="L32"/>
  <c r="AC32" s="1"/>
  <c r="L23"/>
  <c r="L3"/>
  <c r="AC3" s="1"/>
  <c r="L25"/>
  <c r="L37"/>
  <c r="AC37" s="1"/>
  <c r="L34"/>
  <c r="L12"/>
  <c r="AC12" s="1"/>
  <c r="L27"/>
  <c r="L24"/>
  <c r="AC24" s="1"/>
  <c r="L16"/>
  <c r="Y33"/>
  <c r="Y14"/>
  <c r="Y47"/>
  <c r="Y48"/>
  <c r="Y42"/>
  <c r="Y43"/>
  <c r="Y44"/>
  <c r="Y18"/>
  <c r="Y41"/>
  <c r="Y9"/>
  <c r="Y51"/>
  <c r="Y4"/>
  <c r="Y10"/>
  <c r="Y53"/>
  <c r="Y19"/>
  <c r="Y35"/>
  <c r="L33"/>
  <c r="L10"/>
  <c r="L29"/>
  <c r="L53"/>
  <c r="L19"/>
  <c r="L35"/>
  <c r="L14"/>
  <c r="L4"/>
  <c r="L51"/>
  <c r="L9"/>
  <c r="L41"/>
  <c r="L18"/>
  <c r="L44"/>
  <c r="L43"/>
  <c r="L42"/>
  <c r="L48"/>
  <c r="L47"/>
  <c r="AC25" l="1"/>
  <c r="AC31"/>
  <c r="AC46"/>
  <c r="AC15"/>
  <c r="AC27"/>
  <c r="AC49"/>
  <c r="AC45"/>
  <c r="AC21"/>
  <c r="AC16"/>
  <c r="AC34"/>
  <c r="AC23"/>
  <c r="AC36"/>
  <c r="AC40"/>
  <c r="AC39"/>
  <c r="AC7"/>
  <c r="AC17"/>
  <c r="AC13"/>
  <c r="AC26"/>
  <c r="AC38"/>
  <c r="AC11"/>
  <c r="AC50"/>
  <c r="AC18"/>
  <c r="AC43"/>
  <c r="AC41"/>
  <c r="AC29"/>
  <c r="AC10"/>
  <c r="AC47"/>
  <c r="AC53"/>
  <c r="AC33"/>
  <c r="AC42"/>
  <c r="AC51"/>
  <c r="AC4"/>
  <c r="AC35"/>
  <c r="AC48"/>
  <c r="AC44"/>
  <c r="AC9"/>
  <c r="AC14"/>
  <c r="AC19"/>
</calcChain>
</file>

<file path=xl/sharedStrings.xml><?xml version="1.0" encoding="utf-8"?>
<sst xmlns="http://schemas.openxmlformats.org/spreadsheetml/2006/main" count="174" uniqueCount="119">
  <si>
    <t>Overall</t>
  </si>
  <si>
    <t>Cat pos</t>
  </si>
  <si>
    <t xml:space="preserve">Bib </t>
  </si>
  <si>
    <t>Name</t>
  </si>
  <si>
    <t>Club</t>
  </si>
  <si>
    <t>TE number</t>
  </si>
  <si>
    <t>CAT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</si>
  <si>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</si>
  <si>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</si>
  <si>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</si>
  <si>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</si>
  <si>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</si>
  <si>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</si>
  <si>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</si>
  <si>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</si>
  <si>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</si>
  <si>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</si>
  <si>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</si>
  <si>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</si>
  <si>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</si>
  <si>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</si>
  <si>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</si>
  <si>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Total</t>
  </si>
  <si>
    <t>Mornington Chasers</t>
  </si>
  <si>
    <t>E1056009</t>
  </si>
  <si>
    <t>Extra Lap</t>
  </si>
  <si>
    <t>Mornington chasers</t>
  </si>
  <si>
    <t>Jacqueline Bohmer-Laubis</t>
  </si>
  <si>
    <t>Sarah Bolton</t>
  </si>
  <si>
    <t>ANDREW BOWLER</t>
  </si>
  <si>
    <t>Neil Brittain</t>
  </si>
  <si>
    <t>Laura Brooks</t>
  </si>
  <si>
    <t>Kathryn Buckle</t>
  </si>
  <si>
    <t>Kelly Clark</t>
  </si>
  <si>
    <t>Anthony Collier</t>
  </si>
  <si>
    <t>Phil Coomber</t>
  </si>
  <si>
    <t>Cristina Cooper</t>
  </si>
  <si>
    <t>Trevor Cooper</t>
  </si>
  <si>
    <t>Hayley Dalton</t>
  </si>
  <si>
    <t>James Dwight</t>
  </si>
  <si>
    <t>Chris Fenn</t>
  </si>
  <si>
    <t>Hazel Fitzpatrick</t>
  </si>
  <si>
    <t>Lorna FitzPatrick</t>
  </si>
  <si>
    <t>Jack Friend</t>
  </si>
  <si>
    <t>Joanne Garner</t>
  </si>
  <si>
    <t>Andy Grey</t>
  </si>
  <si>
    <t>Andy Hobson</t>
  </si>
  <si>
    <t>martin hughes</t>
  </si>
  <si>
    <t>Chi Ifeacho</t>
  </si>
  <si>
    <t>Emily Kampf</t>
  </si>
  <si>
    <t>Alice Kindell</t>
  </si>
  <si>
    <t>Hans Laubis</t>
  </si>
  <si>
    <t>Joshua Leak</t>
  </si>
  <si>
    <t>Daniel Madden</t>
  </si>
  <si>
    <t>Neal Marrin</t>
  </si>
  <si>
    <t>michael martin</t>
  </si>
  <si>
    <t>Paul McArdell</t>
  </si>
  <si>
    <t>Jeremy Meredith</t>
  </si>
  <si>
    <t>Gillian Morgan</t>
  </si>
  <si>
    <t>Lizzy Muggeridge</t>
  </si>
  <si>
    <t>Robert O'Rourke</t>
  </si>
  <si>
    <t>Michael Orr</t>
  </si>
  <si>
    <t>NIGEL PARKES</t>
  </si>
  <si>
    <t>Nigel Powley</t>
  </si>
  <si>
    <t>Emily Ralston</t>
  </si>
  <si>
    <t>Yvette Ralston</t>
  </si>
  <si>
    <t>Emma Raymen</t>
  </si>
  <si>
    <t>Katie Rellis</t>
  </si>
  <si>
    <t>Ben Rutledge</t>
  </si>
  <si>
    <t>ozmen safa</t>
  </si>
  <si>
    <t>Andrea Sanders-Reece</t>
  </si>
  <si>
    <t>Ian Steiger</t>
  </si>
  <si>
    <t>Jon Waight</t>
  </si>
  <si>
    <t>Kathryn Warne</t>
  </si>
  <si>
    <t>Adrian Welland</t>
  </si>
  <si>
    <t>Michael Wilce</t>
  </si>
  <si>
    <t>Peter Exton</t>
  </si>
  <si>
    <t>Mick Cairns</t>
  </si>
  <si>
    <t>Alex Malzer</t>
  </si>
  <si>
    <t>no</t>
  </si>
  <si>
    <t>B2P</t>
  </si>
  <si>
    <t>None</t>
  </si>
  <si>
    <t>Hoddesdon Tri Club</t>
  </si>
  <si>
    <t>Eastbourne Rovers</t>
  </si>
  <si>
    <t>London Fields Triathlon Club</t>
  </si>
  <si>
    <t>Bodyworks XTC Ltd</t>
  </si>
  <si>
    <t>Cambridge Triathon Club</t>
  </si>
  <si>
    <t>Tri Sport Epping</t>
  </si>
  <si>
    <t>Serpentine RC</t>
  </si>
  <si>
    <t>E1039402</t>
  </si>
  <si>
    <t>E1048318</t>
  </si>
  <si>
    <t>E1036410</t>
  </si>
  <si>
    <t>E1059336</t>
  </si>
  <si>
    <t>E1062527</t>
  </si>
  <si>
    <t>E1056897</t>
  </si>
  <si>
    <t>E1057981</t>
  </si>
  <si>
    <t>E1063047</t>
  </si>
  <si>
    <t>E136135</t>
  </si>
  <si>
    <t>E1063250</t>
  </si>
  <si>
    <t>E1054865</t>
  </si>
  <si>
    <t>E1052167</t>
  </si>
  <si>
    <t>E1054991</t>
  </si>
  <si>
    <t>E1053548</t>
  </si>
  <si>
    <t>E1048180</t>
  </si>
  <si>
    <t>E1061011</t>
  </si>
  <si>
    <t>E1059313</t>
  </si>
  <si>
    <t>E1062578</t>
  </si>
  <si>
    <t>E118372</t>
  </si>
  <si>
    <t>F50+</t>
  </si>
  <si>
    <t>F40-49</t>
  </si>
  <si>
    <t>M40-49</t>
  </si>
  <si>
    <t>M20-39</t>
  </si>
  <si>
    <t>F20-39</t>
  </si>
  <si>
    <t>M50+</t>
  </si>
  <si>
    <t>F17-19</t>
  </si>
  <si>
    <t>RG Active</t>
  </si>
  <si>
    <t>E1055795</t>
  </si>
  <si>
    <t>Lap short</t>
  </si>
  <si>
    <t>Extra lap</t>
  </si>
</sst>
</file>

<file path=xl/styles.xml><?xml version="1.0" encoding="utf-8"?>
<styleSheet xmlns="http://schemas.openxmlformats.org/spreadsheetml/2006/main">
  <numFmts count="1">
    <numFmt numFmtId="164" formatCode="[mm]:ss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D54"/>
  <sheetViews>
    <sheetView tabSelected="1" workbookViewId="0">
      <selection activeCell="I1" sqref="I1:I1048576"/>
    </sheetView>
  </sheetViews>
  <sheetFormatPr defaultRowHeight="15"/>
  <cols>
    <col min="5" max="5" width="21.42578125" bestFit="1" customWidth="1"/>
    <col min="6" max="6" width="23.42578125" bestFit="1" customWidth="1"/>
    <col min="7" max="7" width="9" bestFit="1" customWidth="1"/>
    <col min="9" max="9" width="3.7109375" customWidth="1"/>
    <col min="13" max="13" width="2.28515625" customWidth="1"/>
    <col min="26" max="26" width="3.42578125" customWidth="1"/>
    <col min="28" max="28" width="3.28515625" customWidth="1"/>
  </cols>
  <sheetData>
    <row r="2" spans="2:30" ht="30"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/>
      <c r="J2" s="3" t="s">
        <v>7</v>
      </c>
      <c r="K2" s="3" t="s">
        <v>8</v>
      </c>
      <c r="L2" s="3" t="s">
        <v>9</v>
      </c>
      <c r="M2" s="4"/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25</v>
      </c>
      <c r="X2" s="3" t="s">
        <v>19</v>
      </c>
      <c r="Y2" s="3" t="s">
        <v>20</v>
      </c>
      <c r="Z2" s="4"/>
      <c r="AA2" s="3" t="s">
        <v>21</v>
      </c>
      <c r="AB2" s="4"/>
      <c r="AC2" s="3" t="s">
        <v>22</v>
      </c>
    </row>
    <row r="3" spans="2:30">
      <c r="B3" s="10">
        <v>1</v>
      </c>
      <c r="C3" s="10">
        <v>1</v>
      </c>
      <c r="D3" s="10">
        <v>59</v>
      </c>
      <c r="E3" s="10" t="s">
        <v>71</v>
      </c>
      <c r="F3" s="10" t="s">
        <v>82</v>
      </c>
      <c r="G3" s="10" t="s">
        <v>105</v>
      </c>
      <c r="H3" s="10" t="s">
        <v>111</v>
      </c>
      <c r="J3" s="11">
        <v>3.9100115740740744E-3</v>
      </c>
      <c r="K3" s="11">
        <v>4.3885648148148148E-3</v>
      </c>
      <c r="L3" s="7">
        <f>J3+K3</f>
        <v>8.2985763888888883E-3</v>
      </c>
      <c r="N3" s="11">
        <v>1.8179629629629628E-3</v>
      </c>
      <c r="O3" s="11">
        <v>1.7636805555555554E-3</v>
      </c>
      <c r="P3" s="11">
        <v>1.702662037037037E-3</v>
      </c>
      <c r="Q3" s="11">
        <v>1.7501273148148146E-3</v>
      </c>
      <c r="R3" s="11">
        <v>1.7164814814814814E-3</v>
      </c>
      <c r="S3" s="11">
        <v>1.718912037037037E-3</v>
      </c>
      <c r="T3" s="11">
        <v>1.7480555555555554E-3</v>
      </c>
      <c r="U3" s="11">
        <v>1.739212962962963E-3</v>
      </c>
      <c r="V3" s="11">
        <v>1.7385300925925927E-3</v>
      </c>
      <c r="W3" s="10"/>
      <c r="X3" s="11">
        <v>2.1263425925925924E-3</v>
      </c>
      <c r="Y3" s="7">
        <f>N3+O3+P3+Q3+R3+S3+T3+U3+X3+V3</f>
        <v>1.7821967592592591E-2</v>
      </c>
      <c r="AA3" s="11">
        <v>4.3931944444444444E-3</v>
      </c>
      <c r="AC3" s="9">
        <f>L3+Y3+AA3</f>
        <v>3.0513738425925925E-2</v>
      </c>
    </row>
    <row r="4" spans="2:30">
      <c r="B4" s="10">
        <v>2</v>
      </c>
      <c r="C4" s="10">
        <v>2</v>
      </c>
      <c r="D4" s="10">
        <v>11</v>
      </c>
      <c r="E4" s="10" t="s">
        <v>34</v>
      </c>
      <c r="F4" s="10" t="s">
        <v>82</v>
      </c>
      <c r="G4" s="10" t="s">
        <v>91</v>
      </c>
      <c r="H4" s="10" t="s">
        <v>111</v>
      </c>
      <c r="I4" s="4"/>
      <c r="J4" s="11">
        <v>4.218229166666667E-3</v>
      </c>
      <c r="K4" s="11">
        <v>4.9791319444444449E-3</v>
      </c>
      <c r="L4" s="7">
        <f>J4+K4</f>
        <v>9.197361111111111E-3</v>
      </c>
      <c r="M4" s="8"/>
      <c r="N4" s="11">
        <v>1.7217245370370372E-3</v>
      </c>
      <c r="O4" s="11">
        <v>1.6845370370370371E-3</v>
      </c>
      <c r="P4" s="11">
        <v>1.674386574074074E-3</v>
      </c>
      <c r="Q4" s="11">
        <v>1.7101273148148147E-3</v>
      </c>
      <c r="R4" s="11">
        <v>1.7004282407407408E-3</v>
      </c>
      <c r="S4" s="11">
        <v>1.7089814814814815E-3</v>
      </c>
      <c r="T4" s="11">
        <v>1.6772453703703704E-3</v>
      </c>
      <c r="U4" s="11">
        <v>1.7495254629629629E-3</v>
      </c>
      <c r="V4" s="11">
        <v>1.7289236111111114E-3</v>
      </c>
      <c r="W4" s="2"/>
      <c r="X4" s="11">
        <v>2.1192939814814815E-3</v>
      </c>
      <c r="Y4" s="7">
        <f>N4+O4+P4+Q4+R4+S4+T4+U4+X4+V4</f>
        <v>1.747517361111111E-2</v>
      </c>
      <c r="Z4" s="4"/>
      <c r="AA4" s="11">
        <v>4.7183333333333331E-3</v>
      </c>
      <c r="AB4" s="4"/>
      <c r="AC4" s="9">
        <f>L4+Y4+AA4</f>
        <v>3.1390868055555556E-2</v>
      </c>
    </row>
    <row r="5" spans="2:30">
      <c r="B5" s="10">
        <v>3</v>
      </c>
      <c r="C5" s="10">
        <v>1</v>
      </c>
      <c r="D5" s="10">
        <v>48</v>
      </c>
      <c r="E5" s="10" t="s">
        <v>63</v>
      </c>
      <c r="F5" s="10"/>
      <c r="G5" s="10" t="s">
        <v>102</v>
      </c>
      <c r="H5" s="10" t="s">
        <v>113</v>
      </c>
      <c r="J5" s="11">
        <v>4.1106712962962963E-3</v>
      </c>
      <c r="K5" s="11">
        <v>4.6191666666666664E-3</v>
      </c>
      <c r="L5" s="7">
        <f>J5+K5</f>
        <v>8.7298379629629635E-3</v>
      </c>
      <c r="N5" s="11">
        <v>1.8003472222222221E-3</v>
      </c>
      <c r="O5" s="11">
        <v>1.7591666666666667E-3</v>
      </c>
      <c r="P5" s="11">
        <v>1.7410995370370369E-3</v>
      </c>
      <c r="Q5" s="11">
        <v>1.7668055555555555E-3</v>
      </c>
      <c r="R5" s="11">
        <v>1.7512847222222224E-3</v>
      </c>
      <c r="S5" s="11">
        <v>1.7897106481481479E-3</v>
      </c>
      <c r="T5" s="11">
        <v>1.7556481481481483E-3</v>
      </c>
      <c r="U5" s="11">
        <v>1.807349537037037E-3</v>
      </c>
      <c r="V5" s="11">
        <v>1.7950694444444446E-3</v>
      </c>
      <c r="W5" s="10"/>
      <c r="X5" s="11">
        <v>2.1691550925925927E-3</v>
      </c>
      <c r="Y5" s="7">
        <f>N5+O5+P5+Q5+R5+S5+T5+U5+X5+V5</f>
        <v>1.8135636574074077E-2</v>
      </c>
      <c r="AA5" s="11">
        <v>4.7129745370370372E-3</v>
      </c>
      <c r="AC5" s="9">
        <f>L5+Y5+AA5</f>
        <v>3.1578449074074075E-2</v>
      </c>
    </row>
    <row r="6" spans="2:30">
      <c r="B6" s="10">
        <v>4</v>
      </c>
      <c r="C6" s="10">
        <v>3</v>
      </c>
      <c r="D6" s="10">
        <v>40</v>
      </c>
      <c r="E6" s="10" t="s">
        <v>57</v>
      </c>
      <c r="F6" s="10"/>
      <c r="G6" s="10"/>
      <c r="H6" s="10" t="s">
        <v>111</v>
      </c>
      <c r="J6" s="11">
        <v>3.9247569444444443E-3</v>
      </c>
      <c r="K6" s="11">
        <v>4.5706712962962966E-3</v>
      </c>
      <c r="L6" s="7">
        <f>J6+K6</f>
        <v>8.4954282407407409E-3</v>
      </c>
      <c r="N6" s="11">
        <v>1.7686689814814815E-3</v>
      </c>
      <c r="O6" s="11">
        <v>1.7523032407407407E-3</v>
      </c>
      <c r="P6" s="11">
        <v>1.750752314814815E-3</v>
      </c>
      <c r="Q6" s="11">
        <v>1.7445023148148148E-3</v>
      </c>
      <c r="R6" s="11">
        <v>1.770300925925926E-3</v>
      </c>
      <c r="S6" s="11">
        <v>1.7769907407407407E-3</v>
      </c>
      <c r="T6" s="11">
        <v>1.782789351851852E-3</v>
      </c>
      <c r="U6" s="11">
        <v>1.7349652777777778E-3</v>
      </c>
      <c r="V6" s="11">
        <v>1.7328125E-3</v>
      </c>
      <c r="W6" s="10"/>
      <c r="X6" s="11">
        <v>2.5057870370370368E-3</v>
      </c>
      <c r="Y6" s="7">
        <f>N6+O6+P6+Q6+R6+S6+T6+U6+X6+V6</f>
        <v>1.8319872685185184E-2</v>
      </c>
      <c r="AA6" s="11">
        <v>4.8707291666666664E-3</v>
      </c>
      <c r="AC6" s="9">
        <f>L6+Y6+AA6</f>
        <v>3.168603009259259E-2</v>
      </c>
    </row>
    <row r="7" spans="2:30">
      <c r="B7" s="10">
        <v>5</v>
      </c>
      <c r="C7" s="10">
        <v>1</v>
      </c>
      <c r="D7" s="10">
        <v>36</v>
      </c>
      <c r="E7" s="10" t="s">
        <v>54</v>
      </c>
      <c r="F7" s="10"/>
      <c r="G7" s="10" t="s">
        <v>97</v>
      </c>
      <c r="H7" s="10" t="s">
        <v>110</v>
      </c>
      <c r="J7" s="11">
        <v>4.2035648148148145E-3</v>
      </c>
      <c r="K7" s="11">
        <v>4.9565046296296293E-3</v>
      </c>
      <c r="L7" s="7">
        <f>J7+K7</f>
        <v>9.1600694444444429E-3</v>
      </c>
      <c r="N7" s="11">
        <v>1.781064814814815E-3</v>
      </c>
      <c r="O7" s="11">
        <v>1.7902314814814814E-3</v>
      </c>
      <c r="P7" s="11">
        <v>1.8118287037037037E-3</v>
      </c>
      <c r="Q7" s="11">
        <v>1.770173611111111E-3</v>
      </c>
      <c r="R7" s="11">
        <v>1.8143287037037036E-3</v>
      </c>
      <c r="S7" s="11">
        <v>1.802928240740741E-3</v>
      </c>
      <c r="T7" s="11">
        <v>1.7935995370370371E-3</v>
      </c>
      <c r="U7" s="11">
        <v>1.8284953703703707E-3</v>
      </c>
      <c r="V7" s="11">
        <v>1.834710648148148E-3</v>
      </c>
      <c r="W7" s="10"/>
      <c r="X7" s="11">
        <v>2.3807407407407406E-3</v>
      </c>
      <c r="Y7" s="7">
        <f>N7+O7+P7+Q7+R7+S7+T7+U7+X7+V7</f>
        <v>1.8608101851851855E-2</v>
      </c>
      <c r="AA7" s="11">
        <v>4.6346759259259258E-3</v>
      </c>
      <c r="AC7" s="9">
        <f>L7+Y7+AA7</f>
        <v>3.2402847222222225E-2</v>
      </c>
    </row>
    <row r="8" spans="2:30">
      <c r="B8" s="10">
        <v>6</v>
      </c>
      <c r="C8" s="10">
        <v>4</v>
      </c>
      <c r="D8" s="10">
        <v>37</v>
      </c>
      <c r="E8" s="10" t="s">
        <v>55</v>
      </c>
      <c r="F8" s="10"/>
      <c r="G8" s="10" t="s">
        <v>98</v>
      </c>
      <c r="H8" s="10" t="s">
        <v>111</v>
      </c>
      <c r="J8" s="11">
        <v>3.9453009259259259E-3</v>
      </c>
      <c r="K8" s="11">
        <v>4.5944444444444444E-3</v>
      </c>
      <c r="L8" s="7">
        <f>J8+K8</f>
        <v>8.5397453703703712E-3</v>
      </c>
      <c r="N8" s="11">
        <v>1.9361921296296297E-3</v>
      </c>
      <c r="O8" s="11">
        <v>1.9189814814814814E-3</v>
      </c>
      <c r="P8" s="11">
        <v>1.8964004629629628E-3</v>
      </c>
      <c r="Q8" s="11">
        <v>2.0104745370370372E-3</v>
      </c>
      <c r="R8" s="11">
        <v>1.9605324074074078E-3</v>
      </c>
      <c r="S8" s="11">
        <v>1.9595486111111111E-3</v>
      </c>
      <c r="T8" s="11">
        <v>2.0281134259259258E-3</v>
      </c>
      <c r="U8" s="11">
        <v>1.9752893518518518E-3</v>
      </c>
      <c r="V8" s="11">
        <v>1.9898148148148149E-3</v>
      </c>
      <c r="W8" s="10"/>
      <c r="X8" s="11">
        <v>2.4503124999999998E-3</v>
      </c>
      <c r="Y8" s="7">
        <f>N8+O8+P8+Q8+R8+S8+T8+U8+X8+V8</f>
        <v>2.0125659722222224E-2</v>
      </c>
      <c r="AA8" s="11">
        <v>4.3278240740740733E-3</v>
      </c>
      <c r="AC8" s="9">
        <f>L8+Y8+AA8</f>
        <v>3.2993229166666665E-2</v>
      </c>
    </row>
    <row r="9" spans="2:30">
      <c r="B9" s="10">
        <v>7</v>
      </c>
      <c r="C9" s="10">
        <v>2</v>
      </c>
      <c r="D9" s="10">
        <v>4</v>
      </c>
      <c r="E9" s="10" t="s">
        <v>29</v>
      </c>
      <c r="F9" s="10" t="s">
        <v>80</v>
      </c>
      <c r="G9" s="10" t="s">
        <v>89</v>
      </c>
      <c r="H9" s="10" t="s">
        <v>110</v>
      </c>
      <c r="I9" s="4"/>
      <c r="J9" s="11">
        <v>4.4703703703703702E-3</v>
      </c>
      <c r="K9" s="11">
        <v>4.8749652777777775E-3</v>
      </c>
      <c r="L9" s="7">
        <f>J9+K9</f>
        <v>9.3453356481481478E-3</v>
      </c>
      <c r="M9" s="8"/>
      <c r="N9" s="11">
        <v>1.9277546296296297E-3</v>
      </c>
      <c r="O9" s="11">
        <v>1.8459606481481484E-3</v>
      </c>
      <c r="P9" s="11">
        <v>1.8511921296296295E-3</v>
      </c>
      <c r="Q9" s="11">
        <v>1.8407870370370368E-3</v>
      </c>
      <c r="R9" s="11">
        <v>1.8249305555555556E-3</v>
      </c>
      <c r="S9" s="11">
        <v>1.905162037037037E-3</v>
      </c>
      <c r="T9" s="11">
        <v>1.8112500000000001E-3</v>
      </c>
      <c r="U9" s="11">
        <v>1.8574074074074074E-3</v>
      </c>
      <c r="V9" s="11">
        <v>1.8205902777777777E-3</v>
      </c>
      <c r="W9" s="6"/>
      <c r="X9" s="11">
        <v>2.3695833333333334E-3</v>
      </c>
      <c r="Y9" s="7">
        <f>N9+O9+P9+Q9+R9+S9+T9+U9+X9+V9</f>
        <v>1.9054618055555556E-2</v>
      </c>
      <c r="Z9" s="4"/>
      <c r="AA9" s="11">
        <v>4.6522916666666666E-3</v>
      </c>
      <c r="AB9" s="4"/>
      <c r="AC9" s="9">
        <f>L9+Y9+AA9</f>
        <v>3.3052245370370374E-2</v>
      </c>
    </row>
    <row r="10" spans="2:30">
      <c r="B10" s="10">
        <v>8</v>
      </c>
      <c r="C10" s="10">
        <v>1</v>
      </c>
      <c r="D10" s="10">
        <v>8</v>
      </c>
      <c r="E10" s="10" t="s">
        <v>31</v>
      </c>
      <c r="F10" s="10"/>
      <c r="G10" s="10" t="s">
        <v>90</v>
      </c>
      <c r="H10" s="10" t="s">
        <v>112</v>
      </c>
      <c r="J10" s="11">
        <v>4.1680555555555559E-3</v>
      </c>
      <c r="K10" s="11">
        <v>4.8077546296296297E-3</v>
      </c>
      <c r="L10" s="7">
        <f>J10+K10</f>
        <v>8.9758101851851856E-3</v>
      </c>
      <c r="N10" s="11">
        <v>2.0356828703703704E-3</v>
      </c>
      <c r="O10" s="11">
        <v>1.9715277777777778E-3</v>
      </c>
      <c r="P10" s="11">
        <v>1.9568634259259261E-3</v>
      </c>
      <c r="Q10" s="11">
        <v>1.9462731481481484E-3</v>
      </c>
      <c r="R10" s="11">
        <v>1.9057175925925925E-3</v>
      </c>
      <c r="S10" s="11">
        <v>1.9205787037037039E-3</v>
      </c>
      <c r="T10" s="11">
        <v>1.9316435185185183E-3</v>
      </c>
      <c r="U10" s="11">
        <v>1.9705671296296294E-3</v>
      </c>
      <c r="V10" s="11">
        <v>1.9693402777777778E-3</v>
      </c>
      <c r="W10" s="10"/>
      <c r="X10" s="11">
        <v>2.3358564814814817E-3</v>
      </c>
      <c r="Y10" s="7">
        <f>N10+O10+P10+Q10+R10+S10+T10+U10+X10+V10</f>
        <v>1.9944050925925924E-2</v>
      </c>
      <c r="AA10" s="11">
        <v>4.3229050925925926E-3</v>
      </c>
      <c r="AC10" s="9">
        <f>L10+Y10+AA10</f>
        <v>3.3242766203703707E-2</v>
      </c>
    </row>
    <row r="11" spans="2:30">
      <c r="B11" s="10">
        <v>9</v>
      </c>
      <c r="C11" s="10">
        <v>3</v>
      </c>
      <c r="D11" s="10">
        <v>27</v>
      </c>
      <c r="E11" s="10" t="s">
        <v>47</v>
      </c>
      <c r="F11" s="10" t="s">
        <v>85</v>
      </c>
      <c r="G11" s="10" t="s">
        <v>94</v>
      </c>
      <c r="H11" s="10" t="s">
        <v>110</v>
      </c>
      <c r="J11" s="11">
        <v>4.6521412037037035E-3</v>
      </c>
      <c r="K11" s="11">
        <v>5.4128587962962958E-3</v>
      </c>
      <c r="L11" s="7">
        <f>J11+K11</f>
        <v>1.0064999999999999E-2</v>
      </c>
      <c r="N11" s="11">
        <v>1.780775462962963E-3</v>
      </c>
      <c r="O11" s="11">
        <v>1.7373148148148148E-3</v>
      </c>
      <c r="P11" s="11">
        <v>1.7732754629629633E-3</v>
      </c>
      <c r="Q11" s="11">
        <v>1.7669212962962966E-3</v>
      </c>
      <c r="R11" s="11">
        <v>1.7617361111111113E-3</v>
      </c>
      <c r="S11" s="11">
        <v>1.7721296296296296E-3</v>
      </c>
      <c r="T11" s="11">
        <v>1.7827662037037037E-3</v>
      </c>
      <c r="U11" s="11">
        <v>1.7731597222222222E-3</v>
      </c>
      <c r="V11" s="11">
        <v>1.8245833333333332E-3</v>
      </c>
      <c r="W11" s="10"/>
      <c r="X11" s="11">
        <v>2.3437847222222224E-3</v>
      </c>
      <c r="Y11" s="7">
        <f>N11+O11+P11+Q11+R11+S11+T11+U11+X11+V11</f>
        <v>1.8316446759259263E-2</v>
      </c>
      <c r="AA11" s="11">
        <v>5.054178240740741E-3</v>
      </c>
      <c r="AC11" s="9">
        <f>L11+Y11+AA11</f>
        <v>3.3435625000000004E-2</v>
      </c>
    </row>
    <row r="12" spans="2:30">
      <c r="B12" s="10">
        <v>10</v>
      </c>
      <c r="C12" s="10">
        <v>5</v>
      </c>
      <c r="D12" s="10">
        <v>67</v>
      </c>
      <c r="E12" s="10" t="s">
        <v>75</v>
      </c>
      <c r="F12" s="10" t="s">
        <v>82</v>
      </c>
      <c r="G12" s="10" t="s">
        <v>106</v>
      </c>
      <c r="H12" s="10" t="s">
        <v>111</v>
      </c>
      <c r="J12" s="11">
        <v>4.1594328703703698E-3</v>
      </c>
      <c r="K12" s="11">
        <v>4.8684490740740745E-3</v>
      </c>
      <c r="L12" s="7">
        <f>J12+K12</f>
        <v>9.0278819444444443E-3</v>
      </c>
      <c r="N12" s="11">
        <v>2.0736689814814815E-3</v>
      </c>
      <c r="O12" s="11">
        <v>2.0305208333333334E-3</v>
      </c>
      <c r="P12" s="11">
        <v>2.0143287037037035E-3</v>
      </c>
      <c r="Q12" s="11">
        <v>2.003900462962963E-3</v>
      </c>
      <c r="R12" s="11">
        <v>1.9844791666666669E-3</v>
      </c>
      <c r="S12" s="11">
        <v>1.963912037037037E-3</v>
      </c>
      <c r="T12" s="11">
        <v>2.0162037037037036E-3</v>
      </c>
      <c r="U12" s="11">
        <v>2.0051967592592591E-3</v>
      </c>
      <c r="V12" s="11">
        <v>1.948900462962963E-3</v>
      </c>
      <c r="W12" s="10"/>
      <c r="X12" s="11">
        <v>2.3652083333333333E-3</v>
      </c>
      <c r="Y12" s="7">
        <f>N12+O12+P12+Q12+R12+S12+T12+U12+X12+V12</f>
        <v>2.0406319444444446E-2</v>
      </c>
      <c r="AA12" s="11">
        <v>4.9527546296296299E-3</v>
      </c>
      <c r="AC12" s="9">
        <f>L12+Y12+AA12</f>
        <v>3.4386956018518516E-2</v>
      </c>
    </row>
    <row r="13" spans="2:30">
      <c r="B13" s="10">
        <v>11</v>
      </c>
      <c r="C13" s="10">
        <v>6</v>
      </c>
      <c r="D13" s="10">
        <v>34</v>
      </c>
      <c r="E13" s="10" t="s">
        <v>52</v>
      </c>
      <c r="F13" s="10" t="s">
        <v>87</v>
      </c>
      <c r="G13" s="10" t="s">
        <v>95</v>
      </c>
      <c r="H13" s="10" t="s">
        <v>111</v>
      </c>
      <c r="J13" s="11">
        <v>4.4648726851851854E-3</v>
      </c>
      <c r="K13" s="11">
        <v>5.3027314814814812E-3</v>
      </c>
      <c r="L13" s="7">
        <f>J13+K13</f>
        <v>9.7676041666666658E-3</v>
      </c>
      <c r="N13" s="11">
        <v>1.8921064814814814E-3</v>
      </c>
      <c r="O13" s="11">
        <v>1.7974305555555558E-3</v>
      </c>
      <c r="P13" s="11">
        <v>1.8185069444444446E-3</v>
      </c>
      <c r="Q13" s="11">
        <v>1.8066550925925923E-3</v>
      </c>
      <c r="R13" s="11">
        <v>1.8167939814814815E-3</v>
      </c>
      <c r="S13" s="11">
        <v>1.7529629629629629E-3</v>
      </c>
      <c r="T13" s="11">
        <v>1.8000694444444446E-3</v>
      </c>
      <c r="U13" s="11">
        <v>1.7650925925925924E-3</v>
      </c>
      <c r="V13" s="11">
        <v>1.7844675925925927E-3</v>
      </c>
      <c r="W13" s="11">
        <v>1.7605671296296299E-3</v>
      </c>
      <c r="X13" s="11">
        <v>2.3794907407407406E-3</v>
      </c>
      <c r="Y13" s="7">
        <f>N13+O13+P13+Q13+R13+S13+T13+U13+X13+V13+W13</f>
        <v>2.0374143518518517E-2</v>
      </c>
      <c r="AA13" s="11">
        <v>4.8383912037037033E-3</v>
      </c>
      <c r="AC13" s="9">
        <f>L13+Y13+AA13</f>
        <v>3.4980138888888887E-2</v>
      </c>
      <c r="AD13" t="s">
        <v>118</v>
      </c>
    </row>
    <row r="14" spans="2:30">
      <c r="B14" s="10">
        <v>12</v>
      </c>
      <c r="C14" s="10">
        <v>2</v>
      </c>
      <c r="D14" s="10">
        <v>10</v>
      </c>
      <c r="E14" s="10" t="s">
        <v>33</v>
      </c>
      <c r="F14" s="10"/>
      <c r="G14" s="10"/>
      <c r="H14" s="10" t="s">
        <v>112</v>
      </c>
      <c r="J14" s="11">
        <v>4.600729166666667E-3</v>
      </c>
      <c r="K14" s="11">
        <v>5.184907407407408E-3</v>
      </c>
      <c r="L14" s="7">
        <f>J14+K14</f>
        <v>9.7856365740740751E-3</v>
      </c>
      <c r="N14" s="11">
        <v>1.9734143518518516E-3</v>
      </c>
      <c r="O14" s="11">
        <v>1.9401157407407405E-3</v>
      </c>
      <c r="P14" s="11">
        <v>1.9560300925925925E-3</v>
      </c>
      <c r="Q14" s="11">
        <v>1.9167592592592589E-3</v>
      </c>
      <c r="R14" s="11">
        <v>1.9582986111111112E-3</v>
      </c>
      <c r="S14" s="11">
        <v>2.0274305555555558E-3</v>
      </c>
      <c r="T14" s="11">
        <v>2.0030787037037035E-3</v>
      </c>
      <c r="U14" s="11">
        <v>2.0150925925925926E-3</v>
      </c>
      <c r="V14" s="11">
        <v>2.0127314814814817E-3</v>
      </c>
      <c r="W14" s="10"/>
      <c r="X14" s="11">
        <v>2.481111111111111E-3</v>
      </c>
      <c r="Y14" s="7">
        <f>N14+O14+P14+Q14+R14+S14+T14+U14+X14+V14</f>
        <v>2.0284062499999998E-2</v>
      </c>
      <c r="AA14" s="11">
        <v>4.942511574074074E-3</v>
      </c>
      <c r="AC14" s="9">
        <f>L14+Y14+AA14</f>
        <v>3.5012210648148148E-2</v>
      </c>
    </row>
    <row r="15" spans="2:30">
      <c r="B15" s="10">
        <v>13</v>
      </c>
      <c r="C15" s="10">
        <v>7</v>
      </c>
      <c r="D15" s="10">
        <v>24</v>
      </c>
      <c r="E15" s="10" t="s">
        <v>45</v>
      </c>
      <c r="F15" s="10" t="s">
        <v>84</v>
      </c>
      <c r="G15" s="10" t="s">
        <v>93</v>
      </c>
      <c r="H15" s="10" t="s">
        <v>111</v>
      </c>
      <c r="J15" s="11">
        <v>4.2074884259259262E-3</v>
      </c>
      <c r="K15" s="11">
        <v>4.9042476851851851E-3</v>
      </c>
      <c r="L15" s="7">
        <f>J15+K15</f>
        <v>9.1117361111111121E-3</v>
      </c>
      <c r="N15" s="11">
        <v>2.0553935185185185E-3</v>
      </c>
      <c r="O15" s="11">
        <v>2.0447800925925924E-3</v>
      </c>
      <c r="P15" s="11">
        <v>2.1550462962962964E-3</v>
      </c>
      <c r="Q15" s="11">
        <v>2.1497800925925925E-3</v>
      </c>
      <c r="R15" s="11">
        <v>2.0940625E-3</v>
      </c>
      <c r="S15" s="11">
        <v>2.1485879629629628E-3</v>
      </c>
      <c r="T15" s="11">
        <v>2.1487268518518518E-3</v>
      </c>
      <c r="U15" s="11">
        <v>2.1390740740740741E-3</v>
      </c>
      <c r="V15" s="11">
        <v>2.0857060185185184E-3</v>
      </c>
      <c r="W15" s="10"/>
      <c r="X15" s="11">
        <v>2.6764004629629625E-3</v>
      </c>
      <c r="Y15" s="7">
        <f>N15+O15+P15+Q15+R15+S15+T15+U15+X15+V15</f>
        <v>2.1697557870370369E-2</v>
      </c>
      <c r="AA15" s="11">
        <v>4.4431597222222225E-3</v>
      </c>
      <c r="AC15" s="9">
        <f>L15+Y15+AA15</f>
        <v>3.5252453703703703E-2</v>
      </c>
    </row>
    <row r="16" spans="2:30">
      <c r="B16" s="10">
        <v>14</v>
      </c>
      <c r="C16" s="10">
        <v>2</v>
      </c>
      <c r="D16" s="10">
        <v>70</v>
      </c>
      <c r="E16" s="10" t="s">
        <v>78</v>
      </c>
      <c r="F16" s="10" t="s">
        <v>84</v>
      </c>
      <c r="G16" s="10" t="s">
        <v>107</v>
      </c>
      <c r="H16" s="10" t="s">
        <v>110</v>
      </c>
      <c r="J16" s="11">
        <v>4.3491203703703704E-3</v>
      </c>
      <c r="K16" s="11">
        <v>5.1607523148148151E-3</v>
      </c>
      <c r="L16" s="7">
        <f>J16+K16</f>
        <v>9.5098726851851854E-3</v>
      </c>
      <c r="N16" s="11">
        <v>2.0446180555555556E-3</v>
      </c>
      <c r="O16" s="11">
        <v>2.0747916666666671E-3</v>
      </c>
      <c r="P16" s="11">
        <v>2.0867939814814816E-3</v>
      </c>
      <c r="Q16" s="11">
        <v>2.0719560185185185E-3</v>
      </c>
      <c r="R16" s="11">
        <v>2.0083680555555558E-3</v>
      </c>
      <c r="S16" s="11">
        <v>2.009525462962963E-3</v>
      </c>
      <c r="T16" s="11">
        <v>2.0408912037037036E-3</v>
      </c>
      <c r="U16" s="11">
        <v>2.0465509259259261E-3</v>
      </c>
      <c r="V16" s="11">
        <v>2.063923611111111E-3</v>
      </c>
      <c r="W16" s="10"/>
      <c r="X16" s="11">
        <v>2.7576736111111113E-3</v>
      </c>
      <c r="Y16" s="7">
        <f>N16+O16+P16+Q16+R16+S16+T16+U16+X16+V16</f>
        <v>2.1205092592592595E-2</v>
      </c>
      <c r="AA16" s="11">
        <v>4.7092939814814818E-3</v>
      </c>
      <c r="AC16" s="9">
        <f>L16+Y16+AA16</f>
        <v>3.542425925925926E-2</v>
      </c>
    </row>
    <row r="17" spans="2:29">
      <c r="B17" s="10">
        <v>15</v>
      </c>
      <c r="C17" s="10">
        <v>1</v>
      </c>
      <c r="D17" s="10">
        <v>30</v>
      </c>
      <c r="E17" s="10" t="s">
        <v>50</v>
      </c>
      <c r="F17" s="10" t="s">
        <v>86</v>
      </c>
      <c r="G17" s="10"/>
      <c r="H17" s="10" t="s">
        <v>114</v>
      </c>
      <c r="J17" s="11">
        <v>4.4640856481481476E-3</v>
      </c>
      <c r="K17" s="11">
        <v>5.1904745370370368E-3</v>
      </c>
      <c r="L17" s="7">
        <f>J17+K17</f>
        <v>9.6545601851851844E-3</v>
      </c>
      <c r="N17" s="11">
        <v>1.9578703703703702E-3</v>
      </c>
      <c r="O17" s="11">
        <v>1.9759027777777778E-3</v>
      </c>
      <c r="P17" s="11">
        <v>2.0328935185185185E-3</v>
      </c>
      <c r="Q17" s="11">
        <v>1.9427314814814817E-3</v>
      </c>
      <c r="R17" s="11">
        <v>2.0430439814814816E-3</v>
      </c>
      <c r="S17" s="11">
        <v>2.0958796296296294E-3</v>
      </c>
      <c r="T17" s="11">
        <v>2.0849652777777776E-3</v>
      </c>
      <c r="U17" s="11">
        <v>2.0280787037037038E-3</v>
      </c>
      <c r="V17" s="11">
        <v>2.0651851851851851E-3</v>
      </c>
      <c r="W17" s="10"/>
      <c r="X17" s="11">
        <v>2.3875925925925926E-3</v>
      </c>
      <c r="Y17" s="7">
        <f>N17+O17+P17+Q17+R17+S17+T17+U17+X17+V17</f>
        <v>2.0614143518518518E-2</v>
      </c>
      <c r="AA17" s="11">
        <v>5.231909722222222E-3</v>
      </c>
      <c r="AC17" s="9">
        <f>L17+Y17+AA17</f>
        <v>3.550061342592592E-2</v>
      </c>
    </row>
    <row r="18" spans="2:29">
      <c r="B18" s="10">
        <v>16</v>
      </c>
      <c r="C18" s="10">
        <v>8</v>
      </c>
      <c r="D18" s="10">
        <v>18</v>
      </c>
      <c r="E18" s="10" t="s">
        <v>39</v>
      </c>
      <c r="F18" s="10"/>
      <c r="G18" s="10"/>
      <c r="H18" s="10" t="s">
        <v>111</v>
      </c>
      <c r="I18" s="4"/>
      <c r="J18" s="11">
        <v>4.5533101851851854E-3</v>
      </c>
      <c r="K18" s="11">
        <v>5.5201157407407412E-3</v>
      </c>
      <c r="L18" s="7">
        <f>J18+K18</f>
        <v>1.0073425925925927E-2</v>
      </c>
      <c r="M18" s="8"/>
      <c r="N18" s="11">
        <v>1.9345486111111111E-3</v>
      </c>
      <c r="O18" s="11">
        <v>1.9318750000000002E-3</v>
      </c>
      <c r="P18" s="11">
        <v>2.0145023148148149E-3</v>
      </c>
      <c r="Q18" s="11">
        <v>2.034537037037037E-3</v>
      </c>
      <c r="R18" s="11">
        <v>2.027048611111111E-3</v>
      </c>
      <c r="S18" s="11">
        <v>2.0171064814814813E-3</v>
      </c>
      <c r="T18" s="11">
        <v>2.054502314814815E-3</v>
      </c>
      <c r="U18" s="11">
        <v>2.0169097222222225E-3</v>
      </c>
      <c r="V18" s="11">
        <v>2.0461342592592593E-3</v>
      </c>
      <c r="W18" s="6"/>
      <c r="X18" s="11">
        <v>2.7641087962962962E-3</v>
      </c>
      <c r="Y18" s="7">
        <f>N18+O18+P18+Q18+R18+S18+T18+U18+X18+V18</f>
        <v>2.084127314814815E-2</v>
      </c>
      <c r="Z18" s="4"/>
      <c r="AA18" s="11">
        <v>4.8061689814814816E-3</v>
      </c>
      <c r="AB18" s="4"/>
      <c r="AC18" s="9">
        <f>L18+Y18+AA18</f>
        <v>3.5720868055555556E-2</v>
      </c>
    </row>
    <row r="19" spans="2:29">
      <c r="B19" s="10">
        <v>17</v>
      </c>
      <c r="C19" s="10">
        <v>3</v>
      </c>
      <c r="D19" s="10">
        <v>12</v>
      </c>
      <c r="E19" s="10" t="s">
        <v>35</v>
      </c>
      <c r="F19" s="10" t="s">
        <v>83</v>
      </c>
      <c r="G19" s="10"/>
      <c r="H19" s="10" t="s">
        <v>113</v>
      </c>
      <c r="J19" s="11">
        <v>4.4972222222222228E-3</v>
      </c>
      <c r="K19" s="11">
        <v>4.8746064814814815E-3</v>
      </c>
      <c r="L19" s="7">
        <f>J19+K19</f>
        <v>9.3718287037037051E-3</v>
      </c>
      <c r="N19" s="11">
        <v>2.2362037037037038E-3</v>
      </c>
      <c r="O19" s="11">
        <v>2.1016550925925929E-3</v>
      </c>
      <c r="P19" s="11">
        <v>2.0876504629629626E-3</v>
      </c>
      <c r="Q19" s="11">
        <v>2.153472222222222E-3</v>
      </c>
      <c r="R19" s="11">
        <v>2.1323958333333334E-3</v>
      </c>
      <c r="S19" s="11">
        <v>2.1373958333333336E-3</v>
      </c>
      <c r="T19" s="11">
        <v>2.114699074074074E-3</v>
      </c>
      <c r="U19" s="11">
        <v>2.1110995370370368E-3</v>
      </c>
      <c r="V19" s="11">
        <v>2.0562731481481482E-3</v>
      </c>
      <c r="W19" s="10"/>
      <c r="X19" s="11">
        <v>2.5466435185185184E-3</v>
      </c>
      <c r="Y19" s="7">
        <f>N19+O19+P19+Q19+R19+S19+T19+U19+X19+V19</f>
        <v>2.1677488425925925E-2</v>
      </c>
      <c r="AA19" s="11">
        <v>4.7998842592592589E-3</v>
      </c>
      <c r="AC19" s="9">
        <f>L19+Y19+AA19</f>
        <v>3.5849201388888891E-2</v>
      </c>
    </row>
    <row r="20" spans="2:29">
      <c r="B20" s="10">
        <v>18</v>
      </c>
      <c r="C20" s="10">
        <v>4</v>
      </c>
      <c r="D20" s="10">
        <v>45</v>
      </c>
      <c r="E20" s="10" t="s">
        <v>61</v>
      </c>
      <c r="F20" s="10"/>
      <c r="G20" s="10"/>
      <c r="H20" s="10" t="s">
        <v>110</v>
      </c>
      <c r="J20" s="11">
        <v>4.6503009259259258E-3</v>
      </c>
      <c r="K20" s="11">
        <v>5.325868055555555E-3</v>
      </c>
      <c r="L20" s="7">
        <f>J20+K20</f>
        <v>9.97616898148148E-3</v>
      </c>
      <c r="N20" s="11">
        <v>2.0151273148148146E-3</v>
      </c>
      <c r="O20" s="11">
        <v>2.0162500000000002E-3</v>
      </c>
      <c r="P20" s="11">
        <v>2.0625462962962963E-3</v>
      </c>
      <c r="Q20" s="11">
        <v>2.1317361111111112E-3</v>
      </c>
      <c r="R20" s="11">
        <v>2.0719212962962961E-3</v>
      </c>
      <c r="S20" s="11">
        <v>2.1039351851851848E-3</v>
      </c>
      <c r="T20" s="11">
        <v>2.036226851851852E-3</v>
      </c>
      <c r="U20" s="11">
        <v>2.0260648148148147E-3</v>
      </c>
      <c r="V20" s="11">
        <v>2.0324305555555556E-3</v>
      </c>
      <c r="W20" s="10"/>
      <c r="X20" s="11">
        <v>2.8910879629629629E-3</v>
      </c>
      <c r="Y20" s="7">
        <f>N20+O20+P20+Q20+R20+S20+T20+U20+X20+V20</f>
        <v>2.1387326388888888E-2</v>
      </c>
      <c r="AA20" s="11">
        <v>4.8204513888888889E-3</v>
      </c>
      <c r="AC20" s="9">
        <f>L20+Y20+AA20</f>
        <v>3.6183946759259254E-2</v>
      </c>
    </row>
    <row r="21" spans="2:29">
      <c r="B21" s="10">
        <v>19</v>
      </c>
      <c r="C21" s="10">
        <v>4</v>
      </c>
      <c r="D21" s="10">
        <v>44</v>
      </c>
      <c r="E21" s="10" t="s">
        <v>60</v>
      </c>
      <c r="F21" s="10" t="s">
        <v>81</v>
      </c>
      <c r="G21" s="10"/>
      <c r="H21" s="10" t="s">
        <v>113</v>
      </c>
      <c r="J21" s="11">
        <v>4.4428009259259256E-3</v>
      </c>
      <c r="K21" s="11">
        <v>5.6925578703703704E-3</v>
      </c>
      <c r="L21" s="7">
        <f>J21+K21</f>
        <v>1.0135358796296297E-2</v>
      </c>
      <c r="N21" s="11">
        <v>2.135196759259259E-3</v>
      </c>
      <c r="O21" s="11">
        <v>2.0535879629629632E-3</v>
      </c>
      <c r="P21" s="11">
        <v>2.0350578703703702E-3</v>
      </c>
      <c r="Q21" s="11">
        <v>1.9949652777777778E-3</v>
      </c>
      <c r="R21" s="11">
        <v>2.0176041666666667E-3</v>
      </c>
      <c r="S21" s="11">
        <v>2.0257407407407407E-3</v>
      </c>
      <c r="T21" s="11">
        <v>1.9844791666666669E-3</v>
      </c>
      <c r="U21" s="11">
        <v>2.0526157407407407E-3</v>
      </c>
      <c r="V21" s="11">
        <v>2.0085300925925926E-3</v>
      </c>
      <c r="W21" s="10"/>
      <c r="X21" s="11">
        <v>3.0398495370370371E-3</v>
      </c>
      <c r="Y21" s="7">
        <f>N21+O21+P21+Q21+R21+S21+T21+U21+X21+V21</f>
        <v>2.1347627314814814E-2</v>
      </c>
      <c r="AA21" s="11">
        <v>4.7882638888888888E-3</v>
      </c>
      <c r="AC21" s="9">
        <f>L21+Y21+AA21</f>
        <v>3.6271249999999998E-2</v>
      </c>
    </row>
    <row r="22" spans="2:29">
      <c r="B22" s="10">
        <v>20</v>
      </c>
      <c r="C22" s="10">
        <v>3</v>
      </c>
      <c r="D22" s="10">
        <v>53</v>
      </c>
      <c r="E22" s="10" t="s">
        <v>67</v>
      </c>
      <c r="F22" s="10"/>
      <c r="G22" s="10" t="s">
        <v>104</v>
      </c>
      <c r="H22" s="10" t="s">
        <v>112</v>
      </c>
      <c r="J22" s="11">
        <v>4.7743634259259258E-3</v>
      </c>
      <c r="K22" s="11">
        <v>5.6155555555555551E-3</v>
      </c>
      <c r="L22" s="7">
        <f>J22+K22</f>
        <v>1.0389918981481481E-2</v>
      </c>
      <c r="N22" s="11">
        <v>1.984513888888889E-3</v>
      </c>
      <c r="O22" s="11">
        <v>1.9729513888888891E-3</v>
      </c>
      <c r="P22" s="11">
        <v>2.0230208333333333E-3</v>
      </c>
      <c r="Q22" s="11">
        <v>2.010462962962963E-3</v>
      </c>
      <c r="R22" s="11">
        <v>2.0221412037037035E-3</v>
      </c>
      <c r="S22" s="11">
        <v>2.0246180555555555E-3</v>
      </c>
      <c r="T22" s="11">
        <v>1.9803356481481482E-3</v>
      </c>
      <c r="U22" s="11">
        <v>2.0207175925925926E-3</v>
      </c>
      <c r="V22" s="11">
        <v>2.0332407407407408E-3</v>
      </c>
      <c r="W22" s="10"/>
      <c r="X22" s="11">
        <v>2.5638310185185187E-3</v>
      </c>
      <c r="Y22" s="7">
        <f>N22+O22+P22+Q22+R22+S22+T22+U22+X22+V22</f>
        <v>2.0635833333333332E-2</v>
      </c>
      <c r="AA22" s="11">
        <v>5.296909722222222E-3</v>
      </c>
      <c r="AC22" s="9">
        <f>L22+Y22+AA22</f>
        <v>3.6322662037037032E-2</v>
      </c>
    </row>
    <row r="23" spans="2:29">
      <c r="B23" s="10">
        <v>21</v>
      </c>
      <c r="C23" s="10">
        <v>1</v>
      </c>
      <c r="D23" s="10">
        <v>57</v>
      </c>
      <c r="E23" s="10" t="s">
        <v>70</v>
      </c>
      <c r="F23" s="10" t="s">
        <v>23</v>
      </c>
      <c r="G23" s="10" t="s">
        <v>24</v>
      </c>
      <c r="H23" s="10" t="s">
        <v>108</v>
      </c>
      <c r="J23" s="11">
        <v>4.808136574074074E-3</v>
      </c>
      <c r="K23" s="11">
        <v>5.4992592592592593E-3</v>
      </c>
      <c r="L23" s="7">
        <f>J23+K23</f>
        <v>1.0307395833333333E-2</v>
      </c>
      <c r="N23" s="11">
        <v>2.0336226851851852E-3</v>
      </c>
      <c r="O23" s="11">
        <v>1.9989930555555555E-3</v>
      </c>
      <c r="P23" s="11">
        <v>2.0099652777777781E-3</v>
      </c>
      <c r="Q23" s="11">
        <v>1.9656134259259258E-3</v>
      </c>
      <c r="R23" s="11">
        <v>2.0100925925925924E-3</v>
      </c>
      <c r="S23" s="11">
        <v>2.0373263888888889E-3</v>
      </c>
      <c r="T23" s="11">
        <v>2.0337268518518521E-3</v>
      </c>
      <c r="U23" s="11">
        <v>2.0336458333333331E-3</v>
      </c>
      <c r="V23" s="11">
        <v>1.9960648148148147E-3</v>
      </c>
      <c r="W23" s="10"/>
      <c r="X23" s="11">
        <v>2.7767708333333329E-3</v>
      </c>
      <c r="Y23" s="7">
        <f>N23+O23+P23+Q23+R23+S23+T23+U23+X23+V23</f>
        <v>2.0895821759259262E-2</v>
      </c>
      <c r="AA23" s="11">
        <v>5.1298842592592594E-3</v>
      </c>
      <c r="AC23" s="9">
        <f>L23+Y23+AA23</f>
        <v>3.6333101851851853E-2</v>
      </c>
    </row>
    <row r="24" spans="2:29">
      <c r="B24" s="10">
        <v>22</v>
      </c>
      <c r="C24" s="10">
        <v>5</v>
      </c>
      <c r="D24" s="10">
        <v>69</v>
      </c>
      <c r="E24" s="10" t="s">
        <v>77</v>
      </c>
      <c r="F24" s="10" t="s">
        <v>88</v>
      </c>
      <c r="G24" s="10"/>
      <c r="H24" s="10" t="s">
        <v>113</v>
      </c>
      <c r="J24" s="11">
        <v>5.0245138888888883E-3</v>
      </c>
      <c r="K24" s="11">
        <v>5.6967013888888892E-3</v>
      </c>
      <c r="L24" s="7">
        <f>J24+K24</f>
        <v>1.0721215277777777E-2</v>
      </c>
      <c r="N24" s="11">
        <v>2.0727546296296297E-3</v>
      </c>
      <c r="O24" s="11">
        <v>2.006377314814815E-3</v>
      </c>
      <c r="P24" s="11">
        <v>1.9748958333333333E-3</v>
      </c>
      <c r="Q24" s="11">
        <v>1.9820370370370369E-3</v>
      </c>
      <c r="R24" s="11">
        <v>1.9865625E-3</v>
      </c>
      <c r="S24" s="11">
        <v>1.9707523148148149E-3</v>
      </c>
      <c r="T24" s="11">
        <v>2.0040625000000002E-3</v>
      </c>
      <c r="U24" s="11">
        <v>2.0024884259259258E-3</v>
      </c>
      <c r="V24" s="11">
        <v>2.0422569444444446E-3</v>
      </c>
      <c r="W24" s="10"/>
      <c r="X24" s="11">
        <v>2.641284722222222E-3</v>
      </c>
      <c r="Y24" s="7">
        <f>N24+O24+P24+Q24+R24+S24+T24+U24+X24+V24</f>
        <v>2.0683472222222228E-2</v>
      </c>
      <c r="AA24" s="11">
        <v>5.0186342592592591E-3</v>
      </c>
      <c r="AC24" s="9">
        <f>L24+Y24+AA24</f>
        <v>3.6423321759259268E-2</v>
      </c>
    </row>
    <row r="25" spans="2:29">
      <c r="B25" s="10">
        <v>23</v>
      </c>
      <c r="C25" s="10">
        <v>5</v>
      </c>
      <c r="D25" s="10">
        <v>61</v>
      </c>
      <c r="E25" s="10" t="s">
        <v>72</v>
      </c>
      <c r="F25" s="10"/>
      <c r="G25" s="10"/>
      <c r="H25" s="10" t="s">
        <v>113</v>
      </c>
      <c r="J25" s="11">
        <v>4.6347916666666664E-3</v>
      </c>
      <c r="K25" s="11">
        <v>5.4473379629629629E-3</v>
      </c>
      <c r="L25" s="7">
        <f>J25+K25</f>
        <v>1.0082129629629628E-2</v>
      </c>
      <c r="N25" s="11">
        <v>1.9852430555555556E-3</v>
      </c>
      <c r="O25" s="11">
        <v>2.0394212962962966E-3</v>
      </c>
      <c r="P25" s="11">
        <v>2.0594907407407406E-3</v>
      </c>
      <c r="Q25" s="11">
        <v>2.1032175925925927E-3</v>
      </c>
      <c r="R25" s="11">
        <v>2.0917245370370373E-3</v>
      </c>
      <c r="S25" s="11">
        <v>2.0594444444444445E-3</v>
      </c>
      <c r="T25" s="11">
        <v>1.9990856481481478E-3</v>
      </c>
      <c r="U25" s="11">
        <v>2.0182291666666669E-3</v>
      </c>
      <c r="V25" s="11">
        <v>2.0620833333333337E-3</v>
      </c>
      <c r="W25" s="10"/>
      <c r="X25" s="11">
        <v>2.8742361111111108E-3</v>
      </c>
      <c r="Y25" s="7">
        <f>N25+O25+P25+Q25+R25+S25+T25+U25+X25+V25</f>
        <v>2.1292175925925926E-2</v>
      </c>
      <c r="AA25" s="11">
        <v>5.1201273148148143E-3</v>
      </c>
      <c r="AC25" s="9">
        <f>L25+Y25+AA25</f>
        <v>3.6494432870370366E-2</v>
      </c>
    </row>
    <row r="26" spans="2:29">
      <c r="B26" s="10">
        <v>24</v>
      </c>
      <c r="C26" s="10">
        <v>6</v>
      </c>
      <c r="D26" s="10">
        <v>25</v>
      </c>
      <c r="E26" s="10" t="s">
        <v>46</v>
      </c>
      <c r="F26" s="10"/>
      <c r="G26" s="10"/>
      <c r="H26" s="10" t="s">
        <v>110</v>
      </c>
      <c r="J26" s="11">
        <v>5.1314120370370368E-3</v>
      </c>
      <c r="K26" s="11">
        <v>5.6829513888888893E-3</v>
      </c>
      <c r="L26" s="7">
        <f>J26+K26</f>
        <v>1.0814363425925927E-2</v>
      </c>
      <c r="N26" s="11">
        <v>2.0129050925925926E-3</v>
      </c>
      <c r="O26" s="11">
        <v>1.9959259259259257E-3</v>
      </c>
      <c r="P26" s="11">
        <v>1.9570949074074074E-3</v>
      </c>
      <c r="Q26" s="11">
        <v>1.9990162037037038E-3</v>
      </c>
      <c r="R26" s="11">
        <v>1.9857291666666665E-3</v>
      </c>
      <c r="S26" s="11">
        <v>1.9660069444444443E-3</v>
      </c>
      <c r="T26" s="11">
        <v>2.0116087962962961E-3</v>
      </c>
      <c r="U26" s="11">
        <v>2.0256597222222221E-3</v>
      </c>
      <c r="V26" s="11">
        <v>2.0667476851851849E-3</v>
      </c>
      <c r="W26" s="10"/>
      <c r="X26" s="11">
        <v>2.8367361111111111E-3</v>
      </c>
      <c r="Y26" s="7">
        <f>N26+O26+P26+Q26+R26+S26+T26+U26+X26+V26</f>
        <v>2.0857430555555553E-2</v>
      </c>
      <c r="AA26" s="11">
        <v>5.2473726851851856E-3</v>
      </c>
      <c r="AC26" s="9">
        <f>L26+Y26+AA26</f>
        <v>3.691916666666667E-2</v>
      </c>
    </row>
    <row r="27" spans="2:29">
      <c r="B27" s="10">
        <v>25</v>
      </c>
      <c r="C27" s="10">
        <v>6</v>
      </c>
      <c r="D27" s="10">
        <v>68</v>
      </c>
      <c r="E27" s="10" t="s">
        <v>76</v>
      </c>
      <c r="F27" s="10" t="s">
        <v>115</v>
      </c>
      <c r="G27" s="10" t="s">
        <v>116</v>
      </c>
      <c r="H27" s="10" t="s">
        <v>113</v>
      </c>
      <c r="J27" s="11">
        <v>4.8586458333333337E-3</v>
      </c>
      <c r="K27" s="11">
        <v>6.0527893518518517E-3</v>
      </c>
      <c r="L27" s="7">
        <f>J27+K27</f>
        <v>1.0911435185185185E-2</v>
      </c>
      <c r="N27" s="11">
        <v>2.1332870370370373E-3</v>
      </c>
      <c r="O27" s="11">
        <v>2.0158101851851852E-3</v>
      </c>
      <c r="P27" s="11">
        <v>2.0317245370370372E-3</v>
      </c>
      <c r="Q27" s="11">
        <v>2.0042129629629633E-3</v>
      </c>
      <c r="R27" s="11">
        <v>2.0016666666666668E-3</v>
      </c>
      <c r="S27" s="11">
        <v>2.0147800925925928E-3</v>
      </c>
      <c r="T27" s="11">
        <v>2.0199074074074073E-3</v>
      </c>
      <c r="U27" s="11">
        <v>1.942013888888889E-3</v>
      </c>
      <c r="V27" s="11">
        <v>1.9784490740740739E-3</v>
      </c>
      <c r="W27" s="10"/>
      <c r="X27" s="11">
        <v>2.9635069444444444E-3</v>
      </c>
      <c r="Y27" s="7">
        <f>N27+O27+P27+Q27+R27+S27+T27+U27+X27+V27</f>
        <v>2.1105358796296297E-2</v>
      </c>
      <c r="AA27" s="11">
        <v>4.9837037037037037E-3</v>
      </c>
      <c r="AC27" s="9">
        <f>L27+Y27+AA27</f>
        <v>3.7000497685185187E-2</v>
      </c>
    </row>
    <row r="28" spans="2:29">
      <c r="B28" s="10">
        <v>26</v>
      </c>
      <c r="C28" s="10">
        <v>7</v>
      </c>
      <c r="D28" s="10">
        <v>35</v>
      </c>
      <c r="E28" s="10" t="s">
        <v>53</v>
      </c>
      <c r="F28" s="10" t="s">
        <v>82</v>
      </c>
      <c r="G28" s="10" t="s">
        <v>96</v>
      </c>
      <c r="H28" s="10" t="s">
        <v>110</v>
      </c>
      <c r="J28" s="11">
        <v>4.6013310185185185E-3</v>
      </c>
      <c r="K28" s="11">
        <v>4.9487037037037043E-3</v>
      </c>
      <c r="L28" s="7">
        <f>J28+K28</f>
        <v>9.5500347222222219E-3</v>
      </c>
      <c r="N28" s="11">
        <v>2.1573726851851853E-3</v>
      </c>
      <c r="O28" s="11">
        <v>2.216689814814815E-3</v>
      </c>
      <c r="P28" s="11">
        <v>2.2092476851851852E-3</v>
      </c>
      <c r="Q28" s="11">
        <v>2.2329513888888889E-3</v>
      </c>
      <c r="R28" s="11">
        <v>2.1311342592592593E-3</v>
      </c>
      <c r="S28" s="11">
        <v>2.1728124999999998E-3</v>
      </c>
      <c r="T28" s="11">
        <v>2.1880092592592589E-3</v>
      </c>
      <c r="U28" s="11">
        <v>2.1977893518518522E-3</v>
      </c>
      <c r="V28" s="11">
        <v>2.1739930555555553E-3</v>
      </c>
      <c r="W28" s="10"/>
      <c r="X28" s="11">
        <v>2.6792708333333334E-3</v>
      </c>
      <c r="Y28" s="7">
        <f>N28+O28+P28+Q28+R28+S28+T28+U28+X28+V28</f>
        <v>2.2359270833333333E-2</v>
      </c>
      <c r="AA28" s="11">
        <v>5.1018981481481479E-3</v>
      </c>
      <c r="AC28" s="9">
        <f>L28+Y28+AA28</f>
        <v>3.7011203703703706E-2</v>
      </c>
    </row>
    <row r="29" spans="2:29">
      <c r="B29" s="10">
        <v>27</v>
      </c>
      <c r="C29" s="10">
        <v>9</v>
      </c>
      <c r="D29" s="10">
        <v>7</v>
      </c>
      <c r="E29" s="10" t="s">
        <v>30</v>
      </c>
      <c r="F29" s="10" t="s">
        <v>81</v>
      </c>
      <c r="G29" s="10"/>
      <c r="H29" s="10" t="s">
        <v>111</v>
      </c>
      <c r="J29" s="11">
        <v>4.6103819444444447E-3</v>
      </c>
      <c r="K29" s="11">
        <v>5.6465393518518522E-3</v>
      </c>
      <c r="L29" s="7">
        <f>J29+K29</f>
        <v>1.0256921296296297E-2</v>
      </c>
      <c r="N29" s="11">
        <v>2.0605671296296296E-3</v>
      </c>
      <c r="O29" s="11">
        <v>2.0438194444444445E-3</v>
      </c>
      <c r="P29" s="11">
        <v>2.0566898148148146E-3</v>
      </c>
      <c r="Q29" s="11">
        <v>2.1027083333333332E-3</v>
      </c>
      <c r="R29" s="11">
        <v>2.1158449074074074E-3</v>
      </c>
      <c r="S29" s="11">
        <v>2.1079282407407409E-3</v>
      </c>
      <c r="T29" s="11">
        <v>2.1451736111111112E-3</v>
      </c>
      <c r="U29" s="11">
        <v>2.1793287037037037E-3</v>
      </c>
      <c r="V29" s="11">
        <v>2.1013541666666667E-3</v>
      </c>
      <c r="W29" s="11"/>
      <c r="X29" s="11">
        <v>2.8764583333333333E-3</v>
      </c>
      <c r="Y29" s="7">
        <f>N29+O29+P29+Q29+R29+S29+T29+U29+X29+V29+W29</f>
        <v>2.1789872685185188E-2</v>
      </c>
      <c r="AA29" s="11">
        <v>5.0115740740740737E-3</v>
      </c>
      <c r="AC29" s="9">
        <f>L29+Y29+AA29</f>
        <v>3.7058368055555554E-2</v>
      </c>
    </row>
    <row r="30" spans="2:29">
      <c r="B30" s="10">
        <v>28</v>
      </c>
      <c r="C30" s="10">
        <v>4</v>
      </c>
      <c r="D30" s="10">
        <v>50</v>
      </c>
      <c r="E30" s="10" t="s">
        <v>65</v>
      </c>
      <c r="F30" s="10"/>
      <c r="G30" s="10"/>
      <c r="H30" s="10" t="s">
        <v>112</v>
      </c>
      <c r="J30" s="11">
        <v>5.1808680555555557E-3</v>
      </c>
      <c r="K30" s="11">
        <v>5.4938541666666669E-3</v>
      </c>
      <c r="L30" s="7">
        <f>J30+K30</f>
        <v>1.0674722222222223E-2</v>
      </c>
      <c r="N30" s="11">
        <v>2.0400578703703705E-3</v>
      </c>
      <c r="O30" s="11">
        <v>2.0409953703703705E-3</v>
      </c>
      <c r="P30" s="11">
        <v>2.048090277777778E-3</v>
      </c>
      <c r="Q30" s="11">
        <v>2.019884259259259E-3</v>
      </c>
      <c r="R30" s="11">
        <v>2.0532638888888888E-3</v>
      </c>
      <c r="S30" s="11">
        <v>2.0660648148148148E-3</v>
      </c>
      <c r="T30" s="11">
        <v>2.112372685185185E-3</v>
      </c>
      <c r="U30" s="11">
        <v>2.0614814814814814E-3</v>
      </c>
      <c r="V30" s="11">
        <v>2.0495949074074075E-3</v>
      </c>
      <c r="W30" s="10"/>
      <c r="X30" s="11">
        <v>2.5488194444444443E-3</v>
      </c>
      <c r="Y30" s="7">
        <f>N30+O30+P30+Q30+R30+S30+T30+U30+X30+V30</f>
        <v>2.1040624999999997E-2</v>
      </c>
      <c r="AA30" s="11">
        <v>5.512997685185185E-3</v>
      </c>
      <c r="AC30" s="9">
        <f>L30+Y30+AA30</f>
        <v>3.7228344907407403E-2</v>
      </c>
    </row>
    <row r="31" spans="2:29">
      <c r="B31" s="10">
        <v>29</v>
      </c>
      <c r="C31" s="10">
        <v>8</v>
      </c>
      <c r="D31" s="10">
        <v>38</v>
      </c>
      <c r="E31" s="10" t="s">
        <v>56</v>
      </c>
      <c r="F31" s="10"/>
      <c r="G31" s="10" t="s">
        <v>99</v>
      </c>
      <c r="H31" s="10" t="s">
        <v>110</v>
      </c>
      <c r="J31" s="11">
        <v>4.1179861111111113E-3</v>
      </c>
      <c r="K31" s="11">
        <v>5.4789699074074072E-3</v>
      </c>
      <c r="L31" s="7">
        <f>J31+K31</f>
        <v>9.5969560185185186E-3</v>
      </c>
      <c r="N31" s="11">
        <v>2.2247222222222221E-3</v>
      </c>
      <c r="O31" s="11">
        <v>2.1734143518518517E-3</v>
      </c>
      <c r="P31" s="11">
        <v>2.1112499999999998E-3</v>
      </c>
      <c r="Q31" s="11">
        <v>2.2134143518518518E-3</v>
      </c>
      <c r="R31" s="11">
        <v>2.1836111111111114E-3</v>
      </c>
      <c r="S31" s="11">
        <v>2.2215162037037038E-3</v>
      </c>
      <c r="T31" s="11">
        <v>2.2427199074074072E-3</v>
      </c>
      <c r="U31" s="11">
        <v>2.2355208333333333E-3</v>
      </c>
      <c r="V31" s="11">
        <v>2.2871064814814815E-3</v>
      </c>
      <c r="W31" s="10"/>
      <c r="X31" s="11">
        <v>2.83025462962963E-3</v>
      </c>
      <c r="Y31" s="7">
        <f>N31+O31+P31+Q31+R31+S31+T31+U31+X31+V31</f>
        <v>2.2723530092592592E-2</v>
      </c>
      <c r="AA31" s="11">
        <v>5.2208217592592593E-3</v>
      </c>
      <c r="AC31" s="9">
        <f>L31+Y31+AA31</f>
        <v>3.7541307870370369E-2</v>
      </c>
    </row>
    <row r="32" spans="2:29">
      <c r="B32" s="10">
        <v>30</v>
      </c>
      <c r="C32" s="10">
        <v>9</v>
      </c>
      <c r="D32" s="10">
        <v>56</v>
      </c>
      <c r="E32" s="10" t="s">
        <v>69</v>
      </c>
      <c r="F32" s="10"/>
      <c r="G32" s="10"/>
      <c r="H32" s="10" t="s">
        <v>110</v>
      </c>
      <c r="J32" s="11">
        <v>4.5578125000000002E-3</v>
      </c>
      <c r="K32" s="11">
        <v>5.5313310185185179E-3</v>
      </c>
      <c r="L32" s="7">
        <f>J32+K32</f>
        <v>1.0089143518518518E-2</v>
      </c>
      <c r="N32" s="11">
        <v>2.2641898148148148E-3</v>
      </c>
      <c r="O32" s="11">
        <v>2.245462962962963E-3</v>
      </c>
      <c r="P32" s="11">
        <v>2.2452662037037037E-3</v>
      </c>
      <c r="Q32" s="11">
        <v>2.2703819444444447E-3</v>
      </c>
      <c r="R32" s="11">
        <v>2.2224421296296298E-3</v>
      </c>
      <c r="S32" s="11">
        <v>2.2129050925925927E-3</v>
      </c>
      <c r="T32" s="11">
        <v>2.2743171296296296E-3</v>
      </c>
      <c r="U32" s="11">
        <v>2.3686805555555553E-3</v>
      </c>
      <c r="V32" s="11">
        <v>2.3925810185185187E-3</v>
      </c>
      <c r="W32" s="10"/>
      <c r="X32" s="11">
        <v>2.6907175925925931E-3</v>
      </c>
      <c r="Y32" s="7">
        <f>N32+O32+P32+Q32+R32+S32+T32+U32+X32+V32</f>
        <v>2.3186944444444441E-2</v>
      </c>
      <c r="AA32" s="11">
        <v>5.1783333333333334E-3</v>
      </c>
      <c r="AC32" s="9">
        <f>L32+Y32+AA32</f>
        <v>3.8454421296296289E-2</v>
      </c>
    </row>
    <row r="33" spans="2:29">
      <c r="B33" s="10">
        <v>31</v>
      </c>
      <c r="C33" s="10">
        <v>10</v>
      </c>
      <c r="D33" s="10">
        <v>22</v>
      </c>
      <c r="E33" s="10" t="s">
        <v>43</v>
      </c>
      <c r="F33" s="10"/>
      <c r="G33" s="10"/>
      <c r="H33" s="10" t="s">
        <v>111</v>
      </c>
      <c r="J33" s="11">
        <v>4.8254861111111111E-3</v>
      </c>
      <c r="K33" s="11">
        <v>6.3560300925925928E-3</v>
      </c>
      <c r="L33" s="7">
        <f>J33+K33</f>
        <v>1.1181516203703704E-2</v>
      </c>
      <c r="N33" s="11">
        <v>2.1228819444444446E-3</v>
      </c>
      <c r="O33" s="11">
        <v>2.0809953703703706E-3</v>
      </c>
      <c r="P33" s="11">
        <v>2.1980671296296297E-3</v>
      </c>
      <c r="Q33" s="11">
        <v>2.1839930555555558E-3</v>
      </c>
      <c r="R33" s="11">
        <v>2.0697337962962965E-3</v>
      </c>
      <c r="S33" s="11">
        <v>2.1508449074074073E-3</v>
      </c>
      <c r="T33" s="11">
        <v>2.2970601851851854E-3</v>
      </c>
      <c r="U33" s="11">
        <v>2.2684259259259259E-3</v>
      </c>
      <c r="V33" s="11">
        <v>2.3111805555555555E-3</v>
      </c>
      <c r="W33" s="11"/>
      <c r="X33" s="11">
        <v>2.8898842592592591E-3</v>
      </c>
      <c r="Y33" s="7">
        <f>N33+O33+P33+Q33+R33+S33+T33+U33+X33+V33</f>
        <v>2.2573067129629629E-2</v>
      </c>
      <c r="AA33" s="11">
        <v>5.4334259259259257E-3</v>
      </c>
      <c r="AC33" s="9">
        <f>L33+Y33+AA33</f>
        <v>3.9188009259259256E-2</v>
      </c>
    </row>
    <row r="34" spans="2:29">
      <c r="B34" s="10">
        <v>32</v>
      </c>
      <c r="C34" s="10">
        <v>10</v>
      </c>
      <c r="D34" s="10">
        <v>66</v>
      </c>
      <c r="E34" s="10" t="s">
        <v>74</v>
      </c>
      <c r="F34" s="10"/>
      <c r="G34" s="10"/>
      <c r="H34" s="10" t="s">
        <v>110</v>
      </c>
      <c r="J34" s="11">
        <v>5.1470833333333334E-3</v>
      </c>
      <c r="K34" s="11">
        <v>5.9687962962962958E-3</v>
      </c>
      <c r="L34" s="7">
        <f>J34+K34</f>
        <v>1.1115879629629628E-2</v>
      </c>
      <c r="N34" s="11">
        <v>2.1350694444444442E-3</v>
      </c>
      <c r="O34" s="11">
        <v>2.1555671296296297E-3</v>
      </c>
      <c r="P34" s="11">
        <v>2.1876967592592595E-3</v>
      </c>
      <c r="Q34" s="11">
        <v>2.1938310185185186E-3</v>
      </c>
      <c r="R34" s="11">
        <v>2.152685185185185E-3</v>
      </c>
      <c r="S34" s="11">
        <v>2.2738425925925925E-3</v>
      </c>
      <c r="T34" s="11">
        <v>2.2305439814814814E-3</v>
      </c>
      <c r="U34" s="11">
        <v>2.1573263888888887E-3</v>
      </c>
      <c r="V34" s="11">
        <v>2.3015509259259261E-3</v>
      </c>
      <c r="W34" s="10"/>
      <c r="X34" s="11">
        <v>2.8920833333333333E-3</v>
      </c>
      <c r="Y34" s="7">
        <f>N34+O34+P34+Q34+R34+S34+T34+U34+X34+V34</f>
        <v>2.2680196759259256E-2</v>
      </c>
      <c r="AA34" s="11">
        <v>5.56775462962963E-3</v>
      </c>
      <c r="AC34" s="9">
        <f>L34+Y34+AA34</f>
        <v>3.9363831018518515E-2</v>
      </c>
    </row>
    <row r="35" spans="2:29">
      <c r="B35" s="10">
        <v>33</v>
      </c>
      <c r="C35" s="10">
        <v>7</v>
      </c>
      <c r="D35" s="10">
        <v>19</v>
      </c>
      <c r="E35" s="10" t="s">
        <v>40</v>
      </c>
      <c r="F35" s="10"/>
      <c r="G35" s="10"/>
      <c r="H35" s="10" t="s">
        <v>113</v>
      </c>
      <c r="J35" s="11">
        <v>4.9205324074074073E-3</v>
      </c>
      <c r="K35" s="11">
        <v>5.6048032407407409E-3</v>
      </c>
      <c r="L35" s="7">
        <f>J35+K35</f>
        <v>1.0525335648148148E-2</v>
      </c>
      <c r="N35" s="11">
        <v>2.2448958333333336E-3</v>
      </c>
      <c r="O35" s="11">
        <v>2.2852662037037039E-3</v>
      </c>
      <c r="P35" s="11">
        <v>2.3612847222222221E-3</v>
      </c>
      <c r="Q35" s="11">
        <v>2.3737962962962962E-3</v>
      </c>
      <c r="R35" s="11">
        <v>2.389872685185185E-3</v>
      </c>
      <c r="S35" s="11">
        <v>2.3482638888888889E-3</v>
      </c>
      <c r="T35" s="11">
        <v>2.2966087962962962E-3</v>
      </c>
      <c r="U35" s="11">
        <v>2.3844675925925925E-3</v>
      </c>
      <c r="V35" s="11">
        <v>2.4083217592592589E-3</v>
      </c>
      <c r="W35" s="10"/>
      <c r="X35" s="11">
        <v>3.0053472222222222E-3</v>
      </c>
      <c r="Y35" s="7">
        <f>N35+O35+P35+Q35+R35+S35+T35+U35+X35+V35</f>
        <v>2.4098124999999995E-2</v>
      </c>
      <c r="AA35" s="11">
        <v>5.204178240740741E-3</v>
      </c>
      <c r="AC35" s="9">
        <f>L35+Y35+AA35</f>
        <v>3.9827638888888885E-2</v>
      </c>
    </row>
    <row r="36" spans="2:29">
      <c r="B36" s="10">
        <v>34</v>
      </c>
      <c r="C36" s="10">
        <v>5</v>
      </c>
      <c r="D36" s="10">
        <v>52</v>
      </c>
      <c r="E36" s="10" t="s">
        <v>66</v>
      </c>
      <c r="F36" s="10" t="s">
        <v>82</v>
      </c>
      <c r="G36" s="10" t="s">
        <v>103</v>
      </c>
      <c r="H36" s="10" t="s">
        <v>112</v>
      </c>
      <c r="J36" s="11">
        <v>5.1259722222222219E-3</v>
      </c>
      <c r="K36" s="11">
        <v>6.0146990740740742E-3</v>
      </c>
      <c r="L36" s="7">
        <f>J36+K36</f>
        <v>1.1140671296296296E-2</v>
      </c>
      <c r="N36" s="11">
        <v>2.1840046296296295E-3</v>
      </c>
      <c r="O36" s="11">
        <v>2.2512037037037036E-3</v>
      </c>
      <c r="P36" s="11">
        <v>2.2664583333333334E-3</v>
      </c>
      <c r="Q36" s="11">
        <v>2.3031712962962962E-3</v>
      </c>
      <c r="R36" s="11">
        <v>2.2704976851851853E-3</v>
      </c>
      <c r="S36" s="11">
        <v>2.0965393518518516E-3</v>
      </c>
      <c r="T36" s="11">
        <v>2.2386458333333334E-3</v>
      </c>
      <c r="U36" s="11">
        <v>2.2696296296296297E-3</v>
      </c>
      <c r="V36" s="11">
        <v>2.3015162037037036E-3</v>
      </c>
      <c r="W36" s="10"/>
      <c r="X36" s="11">
        <v>2.7804976851851858E-3</v>
      </c>
      <c r="Y36" s="7">
        <f>N36+O36+P36+Q36+R36+S36+T36+U36+X36+V36</f>
        <v>2.296216435185185E-2</v>
      </c>
      <c r="AA36" s="11">
        <v>5.7590740740740736E-3</v>
      </c>
      <c r="AC36" s="9">
        <f>L36+Y36+AA36</f>
        <v>3.986190972222222E-2</v>
      </c>
    </row>
    <row r="37" spans="2:29">
      <c r="B37" s="10">
        <v>35</v>
      </c>
      <c r="C37" s="10">
        <v>6</v>
      </c>
      <c r="D37" s="10">
        <v>63</v>
      </c>
      <c r="E37" s="10" t="s">
        <v>73</v>
      </c>
      <c r="F37" s="10" t="s">
        <v>82</v>
      </c>
      <c r="G37" s="10"/>
      <c r="H37" s="10" t="s">
        <v>112</v>
      </c>
      <c r="J37" s="11">
        <v>5.4335069444444448E-3</v>
      </c>
      <c r="K37" s="11">
        <v>6.2898495370370374E-3</v>
      </c>
      <c r="L37" s="7">
        <f>J37+K37</f>
        <v>1.1723356481481482E-2</v>
      </c>
      <c r="N37" s="11">
        <v>2.233171296296296E-3</v>
      </c>
      <c r="O37" s="11">
        <v>2.20400462962963E-3</v>
      </c>
      <c r="P37" s="11">
        <v>2.2024305555555556E-3</v>
      </c>
      <c r="Q37" s="11">
        <v>2.1888657407407408E-3</v>
      </c>
      <c r="R37" s="11">
        <v>2.2259259259259259E-3</v>
      </c>
      <c r="S37" s="11">
        <v>2.2474189814814813E-3</v>
      </c>
      <c r="T37" s="11">
        <v>2.257650462962963E-3</v>
      </c>
      <c r="U37" s="11">
        <v>2.2862500000000001E-3</v>
      </c>
      <c r="V37" s="11">
        <v>2.2964583333333335E-3</v>
      </c>
      <c r="W37" s="10"/>
      <c r="X37" s="11">
        <v>2.7629050925925928E-3</v>
      </c>
      <c r="Y37" s="7">
        <f>N37+O37+P37+Q37+R37+S37+T37+U37+X37+V37</f>
        <v>2.2905081018518521E-2</v>
      </c>
      <c r="AA37" s="11">
        <v>6.1225462962962961E-3</v>
      </c>
      <c r="AC37" s="9">
        <f>L37+Y37+AA37</f>
        <v>4.0750983796296297E-2</v>
      </c>
    </row>
    <row r="38" spans="2:29">
      <c r="B38" s="10">
        <v>36</v>
      </c>
      <c r="C38" s="10">
        <v>8</v>
      </c>
      <c r="D38" s="10">
        <v>33</v>
      </c>
      <c r="E38" s="10" t="s">
        <v>51</v>
      </c>
      <c r="F38" s="10" t="s">
        <v>79</v>
      </c>
      <c r="G38" s="10"/>
      <c r="H38" s="10" t="s">
        <v>113</v>
      </c>
      <c r="J38" s="11">
        <v>5.5574421296296292E-3</v>
      </c>
      <c r="K38" s="11">
        <v>6.1928819444444444E-3</v>
      </c>
      <c r="L38" s="7">
        <f>J38+K38</f>
        <v>1.1750324074074073E-2</v>
      </c>
      <c r="N38" s="11">
        <v>2.2421412037037037E-3</v>
      </c>
      <c r="O38" s="11">
        <v>2.2090509259259259E-3</v>
      </c>
      <c r="P38" s="11">
        <v>2.2221296296296299E-3</v>
      </c>
      <c r="Q38" s="11">
        <v>2.2373032407407407E-3</v>
      </c>
      <c r="R38" s="11">
        <v>2.2392824074074073E-3</v>
      </c>
      <c r="S38" s="11">
        <v>2.2891666666666668E-3</v>
      </c>
      <c r="T38" s="11">
        <v>2.2713194444444443E-3</v>
      </c>
      <c r="U38" s="11">
        <v>2.3944444444444443E-3</v>
      </c>
      <c r="V38" s="11">
        <v>2.3969907407407408E-3</v>
      </c>
      <c r="W38" s="10"/>
      <c r="X38" s="11">
        <v>2.8930324074074071E-3</v>
      </c>
      <c r="Y38" s="7">
        <f>N38+O38+P38+Q38+R38+S38+T38+U38+X38+V38</f>
        <v>2.3394861111111113E-2</v>
      </c>
      <c r="AA38" s="11">
        <v>6.0625347222222218E-3</v>
      </c>
      <c r="AC38" s="9">
        <f>L38+Y38+AA38</f>
        <v>4.1207719907407403E-2</v>
      </c>
    </row>
    <row r="39" spans="2:29">
      <c r="B39" s="10">
        <v>37</v>
      </c>
      <c r="C39" s="10">
        <v>2</v>
      </c>
      <c r="D39" s="10">
        <v>41</v>
      </c>
      <c r="E39" s="10" t="s">
        <v>58</v>
      </c>
      <c r="F39" s="10"/>
      <c r="G39" s="10" t="s">
        <v>100</v>
      </c>
      <c r="H39" s="10" t="s">
        <v>108</v>
      </c>
      <c r="J39" s="11">
        <v>5.2218287037037042E-3</v>
      </c>
      <c r="K39" s="11">
        <v>6.7186921296296291E-3</v>
      </c>
      <c r="L39" s="7">
        <f>J39+K39</f>
        <v>1.1940520833333333E-2</v>
      </c>
      <c r="N39" s="11">
        <v>2.3911342592592595E-3</v>
      </c>
      <c r="O39" s="11">
        <v>2.3721064814814815E-3</v>
      </c>
      <c r="P39" s="11">
        <v>2.2819791666666665E-3</v>
      </c>
      <c r="Q39" s="11">
        <v>2.2927662037037035E-3</v>
      </c>
      <c r="R39" s="11">
        <v>2.3141319444444446E-3</v>
      </c>
      <c r="S39" s="11">
        <v>2.2833101851851851E-3</v>
      </c>
      <c r="T39" s="11">
        <v>2.2786458333333335E-3</v>
      </c>
      <c r="U39" s="11">
        <v>2.3202199074074076E-3</v>
      </c>
      <c r="V39" s="11">
        <v>2.2873611111111111E-3</v>
      </c>
      <c r="W39" s="10"/>
      <c r="X39" s="11">
        <v>3.0606250000000004E-3</v>
      </c>
      <c r="Y39" s="7">
        <f>N39+O39+P39+Q39+R39+S39+T39+U39+X39+V39</f>
        <v>2.3882280092592596E-2</v>
      </c>
      <c r="AA39" s="11">
        <v>5.4060763888888891E-3</v>
      </c>
      <c r="AC39" s="9">
        <f>L39+Y39+AA39</f>
        <v>4.1228877314814817E-2</v>
      </c>
    </row>
    <row r="40" spans="2:29">
      <c r="B40" s="10">
        <v>38</v>
      </c>
      <c r="C40" s="10">
        <v>9</v>
      </c>
      <c r="D40" s="10">
        <v>46</v>
      </c>
      <c r="E40" s="10" t="s">
        <v>62</v>
      </c>
      <c r="F40" s="10"/>
      <c r="G40" s="10"/>
      <c r="H40" s="10" t="s">
        <v>113</v>
      </c>
      <c r="J40" s="11">
        <v>5.3017129629629629E-3</v>
      </c>
      <c r="K40" s="11">
        <v>5.919861111111111E-3</v>
      </c>
      <c r="L40" s="7">
        <f>J40+K40</f>
        <v>1.1221574074074075E-2</v>
      </c>
      <c r="N40" s="11">
        <v>2.3665393518518519E-3</v>
      </c>
      <c r="O40" s="11">
        <v>2.3496064814814816E-3</v>
      </c>
      <c r="P40" s="11">
        <v>2.3688310185185184E-3</v>
      </c>
      <c r="Q40" s="11">
        <v>2.3554629629629628E-3</v>
      </c>
      <c r="R40" s="11">
        <v>2.3400462962962962E-3</v>
      </c>
      <c r="S40" s="11">
        <v>2.4200462962962964E-3</v>
      </c>
      <c r="T40" s="11">
        <v>2.3901157407407408E-3</v>
      </c>
      <c r="U40" s="11">
        <v>2.3508101851851854E-3</v>
      </c>
      <c r="V40" s="11">
        <v>2.3998842592592592E-3</v>
      </c>
      <c r="W40" s="10"/>
      <c r="X40" s="11">
        <v>3.0266782407407408E-3</v>
      </c>
      <c r="Y40" s="7">
        <f>N40+O40+P40+Q40+R40+S40+T40+U40+X40+V40</f>
        <v>2.4368020833333334E-2</v>
      </c>
      <c r="AA40" s="11">
        <v>5.7345486111111113E-3</v>
      </c>
      <c r="AC40" s="9">
        <f>L40+Y40+AA40</f>
        <v>4.132414351851852E-2</v>
      </c>
    </row>
    <row r="41" spans="2:29">
      <c r="B41" s="10">
        <v>39</v>
      </c>
      <c r="C41" s="10">
        <v>7</v>
      </c>
      <c r="D41" s="10">
        <v>21</v>
      </c>
      <c r="E41" s="10" t="s">
        <v>42</v>
      </c>
      <c r="F41" s="10"/>
      <c r="G41" s="10"/>
      <c r="H41" s="10" t="s">
        <v>112</v>
      </c>
      <c r="I41" s="4"/>
      <c r="J41" s="11">
        <v>5.6648726851851851E-3</v>
      </c>
      <c r="K41" s="11">
        <v>6.507627314814815E-3</v>
      </c>
      <c r="L41" s="7">
        <f>J41+K41</f>
        <v>1.2172499999999999E-2</v>
      </c>
      <c r="M41" s="8"/>
      <c r="N41" s="11">
        <v>2.3013657407407405E-3</v>
      </c>
      <c r="O41" s="11">
        <v>2.2095023148148147E-3</v>
      </c>
      <c r="P41" s="11">
        <v>2.2801388888888888E-3</v>
      </c>
      <c r="Q41" s="11">
        <v>2.3856018518518519E-3</v>
      </c>
      <c r="R41" s="11">
        <v>2.3238541666666668E-3</v>
      </c>
      <c r="S41" s="11">
        <v>2.3088657407407407E-3</v>
      </c>
      <c r="T41" s="11">
        <v>2.2959953703703701E-3</v>
      </c>
      <c r="U41" s="11">
        <v>2.2973263888888891E-3</v>
      </c>
      <c r="V41" s="11">
        <v>2.341284722222222E-3</v>
      </c>
      <c r="W41" s="6"/>
      <c r="X41" s="11">
        <v>2.8735185185185183E-3</v>
      </c>
      <c r="Y41" s="7">
        <f>N41+O41+P41+Q41+R41+S41+T41+U41+X41+V41</f>
        <v>2.36174537037037E-2</v>
      </c>
      <c r="Z41" s="4"/>
      <c r="AA41" s="11">
        <v>5.6467245370370378E-3</v>
      </c>
      <c r="AB41" s="4"/>
      <c r="AC41" s="9">
        <f>L41+Y41+AA41</f>
        <v>4.1436678240740737E-2</v>
      </c>
    </row>
    <row r="42" spans="2:29">
      <c r="B42" s="10">
        <v>40</v>
      </c>
      <c r="C42" s="10">
        <v>11</v>
      </c>
      <c r="D42" s="10">
        <v>14</v>
      </c>
      <c r="E42" s="10" t="s">
        <v>37</v>
      </c>
      <c r="F42" s="10"/>
      <c r="G42" s="10" t="s">
        <v>92</v>
      </c>
      <c r="H42" s="10" t="s">
        <v>111</v>
      </c>
      <c r="I42" s="4"/>
      <c r="J42" s="11">
        <v>5.3077546296296301E-3</v>
      </c>
      <c r="K42" s="11">
        <v>6.2608101851851852E-3</v>
      </c>
      <c r="L42" s="7">
        <f>J42+K42</f>
        <v>1.1568564814814816E-2</v>
      </c>
      <c r="M42" s="8"/>
      <c r="N42" s="11">
        <v>2.2635879629629629E-3</v>
      </c>
      <c r="O42" s="11">
        <v>2.3279050925925928E-3</v>
      </c>
      <c r="P42" s="11">
        <v>2.2634375000000003E-3</v>
      </c>
      <c r="Q42" s="11">
        <v>2.3053472222222221E-3</v>
      </c>
      <c r="R42" s="11">
        <v>2.3287268518518518E-3</v>
      </c>
      <c r="S42" s="11">
        <v>2.3180902777777779E-3</v>
      </c>
      <c r="T42" s="11">
        <v>2.4441782407407411E-3</v>
      </c>
      <c r="U42" s="11">
        <v>2.3345370370370373E-3</v>
      </c>
      <c r="V42" s="11">
        <v>2.4444560185185185E-3</v>
      </c>
      <c r="W42" s="6"/>
      <c r="X42" s="11">
        <v>3.1827546296296296E-3</v>
      </c>
      <c r="Y42" s="7">
        <f>N42+O42+P42+Q42+R42+S42+T42+U42+X42+V42</f>
        <v>2.4213020833333335E-2</v>
      </c>
      <c r="Z42" s="4"/>
      <c r="AA42" s="11">
        <v>5.6709837962962964E-3</v>
      </c>
      <c r="AB42" s="4"/>
      <c r="AC42" s="9">
        <f>L42+Y42+AA42</f>
        <v>4.1452569444444448E-2</v>
      </c>
    </row>
    <row r="43" spans="2:29">
      <c r="B43" s="10">
        <v>41</v>
      </c>
      <c r="C43" s="10">
        <v>8</v>
      </c>
      <c r="D43" s="10">
        <v>20</v>
      </c>
      <c r="E43" s="10" t="s">
        <v>41</v>
      </c>
      <c r="F43" s="10"/>
      <c r="G43" s="10"/>
      <c r="H43" s="10" t="s">
        <v>112</v>
      </c>
      <c r="I43" s="4"/>
      <c r="J43" s="11">
        <v>5.6655787037037039E-3</v>
      </c>
      <c r="K43" s="11">
        <v>6.4980555555555555E-3</v>
      </c>
      <c r="L43" s="7">
        <f>J43+K43</f>
        <v>1.2163634259259259E-2</v>
      </c>
      <c r="M43" s="8"/>
      <c r="N43" s="11">
        <v>2.3153125000000001E-3</v>
      </c>
      <c r="O43" s="11">
        <v>2.254097222222222E-3</v>
      </c>
      <c r="P43" s="11">
        <v>2.2597106481481483E-3</v>
      </c>
      <c r="Q43" s="11">
        <v>2.3696874999999998E-3</v>
      </c>
      <c r="R43" s="11">
        <v>2.3270138888888893E-3</v>
      </c>
      <c r="S43" s="11">
        <v>2.3401620370370369E-3</v>
      </c>
      <c r="T43" s="11">
        <v>2.3041087962962963E-3</v>
      </c>
      <c r="U43" s="11">
        <v>2.2979513888888889E-3</v>
      </c>
      <c r="V43" s="11">
        <v>2.3600000000000001E-3</v>
      </c>
      <c r="W43" s="6"/>
      <c r="X43" s="11">
        <v>2.8509259259259256E-3</v>
      </c>
      <c r="Y43" s="7">
        <f>N43+O43+P43+Q43+R43+S43+T43+U43+X43+V43</f>
        <v>2.3678969907407411E-2</v>
      </c>
      <c r="Z43" s="4"/>
      <c r="AA43" s="11">
        <v>6.0961342592592595E-3</v>
      </c>
      <c r="AB43" s="4"/>
      <c r="AC43" s="9">
        <f>L43+Y43+AA43</f>
        <v>4.1938738425925923E-2</v>
      </c>
    </row>
    <row r="44" spans="2:29">
      <c r="B44" s="10">
        <v>42</v>
      </c>
      <c r="C44" s="5">
        <v>1</v>
      </c>
      <c r="D44" s="10">
        <v>3</v>
      </c>
      <c r="E44" s="10" t="s">
        <v>28</v>
      </c>
      <c r="F44" s="10"/>
      <c r="G44" s="10"/>
      <c r="H44" s="10" t="s">
        <v>109</v>
      </c>
      <c r="I44" s="4"/>
      <c r="J44" s="11">
        <v>5.5669328703703705E-3</v>
      </c>
      <c r="K44" s="11">
        <v>6.4010300925925927E-3</v>
      </c>
      <c r="L44" s="7">
        <f>J44+K44</f>
        <v>1.1967962962962963E-2</v>
      </c>
      <c r="M44" s="8"/>
      <c r="N44" s="11">
        <v>2.3799999999999997E-3</v>
      </c>
      <c r="O44" s="11">
        <v>2.3727314814814813E-3</v>
      </c>
      <c r="P44" s="11">
        <v>2.3377546296296293E-3</v>
      </c>
      <c r="Q44" s="11">
        <v>2.2657754629629629E-3</v>
      </c>
      <c r="R44" s="11">
        <v>2.293159722222222E-3</v>
      </c>
      <c r="S44" s="11">
        <v>2.2814467592592591E-3</v>
      </c>
      <c r="T44" s="11">
        <v>2.3086574074074077E-3</v>
      </c>
      <c r="U44" s="11">
        <v>2.3357175925925928E-3</v>
      </c>
      <c r="V44" s="11">
        <v>2.3658333333333335E-3</v>
      </c>
      <c r="W44" s="6"/>
      <c r="X44" s="11">
        <v>2.9431134259259254E-3</v>
      </c>
      <c r="Y44" s="7">
        <f>N44+O44+P44+Q44+R44+S44+T44+U44+X44+V44</f>
        <v>2.3884189814814816E-2</v>
      </c>
      <c r="Z44" s="4"/>
      <c r="AA44" s="11">
        <v>6.2198611111111109E-3</v>
      </c>
      <c r="AB44" s="4"/>
      <c r="AC44" s="9">
        <f>L44+Y44+AA44</f>
        <v>4.2072013888888891E-2</v>
      </c>
    </row>
    <row r="45" spans="2:29">
      <c r="B45" s="10">
        <v>43</v>
      </c>
      <c r="C45" s="10">
        <v>9</v>
      </c>
      <c r="D45" s="10">
        <v>49</v>
      </c>
      <c r="E45" s="10" t="s">
        <v>64</v>
      </c>
      <c r="F45" s="10"/>
      <c r="G45" s="10"/>
      <c r="H45" s="10" t="s">
        <v>112</v>
      </c>
      <c r="J45" s="11">
        <v>5.6682870370370368E-3</v>
      </c>
      <c r="K45" s="11">
        <v>6.3936458333333328E-3</v>
      </c>
      <c r="L45" s="7">
        <f>J45+K45</f>
        <v>1.206193287037037E-2</v>
      </c>
      <c r="N45" s="11">
        <v>2.3774652777777778E-3</v>
      </c>
      <c r="O45" s="11">
        <v>2.3299652777777776E-3</v>
      </c>
      <c r="P45" s="11">
        <v>2.2980092592592596E-3</v>
      </c>
      <c r="Q45" s="11">
        <v>2.2725810185185188E-3</v>
      </c>
      <c r="R45" s="11">
        <v>2.2585416666666665E-3</v>
      </c>
      <c r="S45" s="11">
        <v>2.3398032407407408E-3</v>
      </c>
      <c r="T45" s="11">
        <v>2.3151157407407404E-3</v>
      </c>
      <c r="U45" s="11">
        <v>2.3900462962962959E-3</v>
      </c>
      <c r="V45" s="11">
        <v>2.3744097222222222E-3</v>
      </c>
      <c r="W45" s="10"/>
      <c r="X45" s="11">
        <v>2.8307870370370375E-3</v>
      </c>
      <c r="Y45" s="7">
        <f>N45+O45+P45+Q45+R45+S45+T45+U45+X45+V45</f>
        <v>2.3786724537037035E-2</v>
      </c>
      <c r="AA45" s="11">
        <v>6.7882986111111113E-3</v>
      </c>
      <c r="AC45" s="9">
        <f>L45+Y45+AA45</f>
        <v>4.2636956018518517E-2</v>
      </c>
    </row>
    <row r="46" spans="2:29">
      <c r="B46" s="10">
        <v>44</v>
      </c>
      <c r="C46" s="10">
        <v>10</v>
      </c>
      <c r="D46" s="10">
        <v>28</v>
      </c>
      <c r="E46" s="10" t="s">
        <v>48</v>
      </c>
      <c r="F46" s="10" t="s">
        <v>26</v>
      </c>
      <c r="G46" s="10"/>
      <c r="H46" s="10" t="s">
        <v>112</v>
      </c>
      <c r="J46" s="11">
        <v>5.5284953703703702E-3</v>
      </c>
      <c r="K46" s="11">
        <v>6.6093518518518524E-3</v>
      </c>
      <c r="L46" s="7">
        <f>J46+K46</f>
        <v>1.2137847222222223E-2</v>
      </c>
      <c r="N46" s="11">
        <v>2.5127199074074075E-3</v>
      </c>
      <c r="O46" s="11">
        <v>2.3395370370370371E-3</v>
      </c>
      <c r="P46" s="11">
        <v>2.3732523148148146E-3</v>
      </c>
      <c r="Q46" s="11">
        <v>2.4089930555555553E-3</v>
      </c>
      <c r="R46" s="11">
        <v>2.405821759259259E-3</v>
      </c>
      <c r="S46" s="11">
        <v>2.4529166666666666E-3</v>
      </c>
      <c r="T46" s="11">
        <v>2.5364930555555553E-3</v>
      </c>
      <c r="U46" s="11">
        <v>2.481400462962963E-3</v>
      </c>
      <c r="V46" s="11">
        <v>2.5178240740740738E-3</v>
      </c>
      <c r="W46" s="10"/>
      <c r="X46" s="11">
        <v>2.9355787037037037E-3</v>
      </c>
      <c r="Y46" s="7">
        <f>N46+O46+P46+Q46+R46+S46+T46+U46+X46+V46</f>
        <v>2.4964537037037039E-2</v>
      </c>
      <c r="AA46" s="11">
        <v>6.0349074074074064E-3</v>
      </c>
      <c r="AC46" s="9">
        <f>L46+Y46+AA46</f>
        <v>4.3137291666666668E-2</v>
      </c>
    </row>
    <row r="47" spans="2:29">
      <c r="B47" s="10">
        <v>45</v>
      </c>
      <c r="C47" s="10">
        <v>11</v>
      </c>
      <c r="D47" s="10">
        <v>13</v>
      </c>
      <c r="E47" s="10" t="s">
        <v>36</v>
      </c>
      <c r="F47" s="10"/>
      <c r="G47" s="10"/>
      <c r="H47" s="10" t="s">
        <v>112</v>
      </c>
      <c r="I47" s="4"/>
      <c r="J47" s="11">
        <v>5.2161921296296288E-3</v>
      </c>
      <c r="K47" s="11">
        <v>6.0628472222222221E-3</v>
      </c>
      <c r="L47" s="7">
        <f>J47+K47</f>
        <v>1.1279039351851851E-2</v>
      </c>
      <c r="M47" s="8"/>
      <c r="N47" s="11">
        <v>2.6745833333333331E-3</v>
      </c>
      <c r="O47" s="11">
        <v>2.6518055555555553E-3</v>
      </c>
      <c r="P47" s="11">
        <v>2.6631712962962959E-3</v>
      </c>
      <c r="Q47" s="11">
        <v>2.6838078703703707E-3</v>
      </c>
      <c r="R47" s="11">
        <v>2.5949421296296298E-3</v>
      </c>
      <c r="S47" s="11">
        <v>2.6339467592592591E-3</v>
      </c>
      <c r="T47" s="11">
        <v>2.7654166666666665E-3</v>
      </c>
      <c r="U47" s="11">
        <v>2.8280555555555554E-3</v>
      </c>
      <c r="V47" s="11">
        <v>2.7790046296296295E-3</v>
      </c>
      <c r="W47" s="6"/>
      <c r="X47" s="11">
        <v>3.192384259259259E-3</v>
      </c>
      <c r="Y47" s="7">
        <f>N47+O47+P47+Q47+R47+S47+T47+U47+X47+V47</f>
        <v>2.7467118055555552E-2</v>
      </c>
      <c r="Z47" s="4"/>
      <c r="AA47" s="11">
        <v>5.3246180555555555E-3</v>
      </c>
      <c r="AB47" s="4"/>
      <c r="AC47" s="9">
        <f>L47+Y47+AA47</f>
        <v>4.4070775462962959E-2</v>
      </c>
    </row>
    <row r="48" spans="2:29">
      <c r="B48" s="10">
        <v>46</v>
      </c>
      <c r="C48" s="10">
        <v>12</v>
      </c>
      <c r="D48" s="10">
        <v>9</v>
      </c>
      <c r="E48" s="10" t="s">
        <v>32</v>
      </c>
      <c r="F48" s="10"/>
      <c r="G48" s="10"/>
      <c r="H48" s="10" t="s">
        <v>112</v>
      </c>
      <c r="I48" s="4"/>
      <c r="J48" s="11">
        <v>5.864537037037037E-3</v>
      </c>
      <c r="K48" s="11">
        <v>6.5636574074074069E-3</v>
      </c>
      <c r="L48" s="7">
        <f>J48+K48</f>
        <v>1.2428194444444443E-2</v>
      </c>
      <c r="M48" s="8"/>
      <c r="N48" s="11">
        <v>2.4344907407407405E-3</v>
      </c>
      <c r="O48" s="11">
        <v>2.3994097222222225E-3</v>
      </c>
      <c r="P48" s="11">
        <v>2.398761574074074E-3</v>
      </c>
      <c r="Q48" s="11">
        <v>2.4328009259259259E-3</v>
      </c>
      <c r="R48" s="11">
        <v>2.4473379629629632E-3</v>
      </c>
      <c r="S48" s="11">
        <v>2.389699074074074E-3</v>
      </c>
      <c r="T48" s="11">
        <v>2.4195138888888886E-3</v>
      </c>
      <c r="U48" s="11">
        <v>2.5380902777777776E-3</v>
      </c>
      <c r="V48" s="11">
        <v>2.6170370370370371E-3</v>
      </c>
      <c r="W48" s="6"/>
      <c r="X48" s="11">
        <v>3.1689583333333331E-3</v>
      </c>
      <c r="Y48" s="7">
        <f>N48+O48+P48+Q48+R48+S48+T48+U48+X48+V48</f>
        <v>2.5246099537037034E-2</v>
      </c>
      <c r="Z48" s="4"/>
      <c r="AA48" s="11">
        <v>6.6263888888888891E-3</v>
      </c>
      <c r="AB48" s="4"/>
      <c r="AC48" s="9">
        <f>L48+Y48+AA48</f>
        <v>4.4300682870370367E-2</v>
      </c>
    </row>
    <row r="49" spans="2:30">
      <c r="B49" s="10">
        <v>47</v>
      </c>
      <c r="C49" s="10">
        <v>12</v>
      </c>
      <c r="D49" s="10">
        <v>55</v>
      </c>
      <c r="E49" s="10" t="s">
        <v>68</v>
      </c>
      <c r="F49" s="10"/>
      <c r="G49" s="10"/>
      <c r="H49" s="10" t="s">
        <v>111</v>
      </c>
      <c r="J49" s="11">
        <v>5.8650810185185177E-3</v>
      </c>
      <c r="K49" s="11">
        <v>6.6130671296296302E-3</v>
      </c>
      <c r="L49" s="7">
        <f>J49+K49</f>
        <v>1.2478148148148148E-2</v>
      </c>
      <c r="N49" s="11">
        <v>2.3489236111111111E-3</v>
      </c>
      <c r="O49" s="11">
        <v>2.4255671296296295E-3</v>
      </c>
      <c r="P49" s="11">
        <v>2.4083217592592589E-3</v>
      </c>
      <c r="Q49" s="11">
        <v>2.4331712962962961E-3</v>
      </c>
      <c r="R49" s="11">
        <v>2.397719907407407E-3</v>
      </c>
      <c r="S49" s="11">
        <v>2.3925810185185187E-3</v>
      </c>
      <c r="T49" s="11">
        <v>2.4565972222222224E-3</v>
      </c>
      <c r="U49" s="11">
        <v>2.497488425925926E-3</v>
      </c>
      <c r="V49" s="11">
        <v>2.6582175925925927E-3</v>
      </c>
      <c r="W49" s="10"/>
      <c r="X49" s="11">
        <v>3.1804513888888889E-3</v>
      </c>
      <c r="Y49" s="7">
        <f>N49+O49+P49+Q49+R49+S49+T49+U49+X49+V49</f>
        <v>2.5199039351851849E-2</v>
      </c>
      <c r="AA49" s="11">
        <v>6.8425578703703712E-3</v>
      </c>
      <c r="AC49" s="9">
        <f>L49+Y49+AA49</f>
        <v>4.4519745370370373E-2</v>
      </c>
    </row>
    <row r="50" spans="2:30">
      <c r="B50" s="10">
        <v>48</v>
      </c>
      <c r="C50" s="10">
        <v>13</v>
      </c>
      <c r="D50" s="10">
        <v>23</v>
      </c>
      <c r="E50" s="10" t="s">
        <v>44</v>
      </c>
      <c r="F50" s="10"/>
      <c r="G50" s="10"/>
      <c r="H50" s="10" t="s">
        <v>112</v>
      </c>
      <c r="J50" s="11">
        <v>5.5218518518518516E-3</v>
      </c>
      <c r="K50" s="11">
        <v>6.2868287037037042E-3</v>
      </c>
      <c r="L50" s="7">
        <f>J50+K50</f>
        <v>1.1808680555555555E-2</v>
      </c>
      <c r="N50" s="11">
        <v>2.6412152777777775E-3</v>
      </c>
      <c r="O50" s="11">
        <v>2.623877314814815E-3</v>
      </c>
      <c r="P50" s="11">
        <v>2.6130555555555555E-3</v>
      </c>
      <c r="Q50" s="11">
        <v>2.6434953703703707E-3</v>
      </c>
      <c r="R50" s="11">
        <v>2.6066550925925927E-3</v>
      </c>
      <c r="S50" s="11">
        <v>2.6523032407407402E-3</v>
      </c>
      <c r="T50" s="11">
        <v>2.6768634259259263E-3</v>
      </c>
      <c r="U50" s="11">
        <v>2.7052199074074075E-3</v>
      </c>
      <c r="V50" s="11">
        <v>2.7081365740740742E-3</v>
      </c>
      <c r="W50" s="10"/>
      <c r="X50" s="11">
        <v>3.1909143518518515E-3</v>
      </c>
      <c r="Y50" s="7">
        <f>N50+O50+P50+Q50+R50+S50+T50+U50+X50+V50</f>
        <v>2.7061736111111113E-2</v>
      </c>
      <c r="AA50" s="11">
        <v>5.7418981481481479E-3</v>
      </c>
      <c r="AC50" s="9">
        <f>L50+Y50+AA50</f>
        <v>4.461231481481482E-2</v>
      </c>
    </row>
    <row r="51" spans="2:30">
      <c r="B51" s="10">
        <v>49</v>
      </c>
      <c r="C51" s="10">
        <v>3</v>
      </c>
      <c r="D51" s="10">
        <v>2</v>
      </c>
      <c r="E51" s="10" t="s">
        <v>27</v>
      </c>
      <c r="F51" s="10" t="s">
        <v>79</v>
      </c>
      <c r="G51" s="10"/>
      <c r="H51" s="10" t="s">
        <v>108</v>
      </c>
      <c r="I51" s="4"/>
      <c r="J51" s="11">
        <v>5.8035532407407402E-3</v>
      </c>
      <c r="K51" s="11">
        <v>6.5257407407407417E-3</v>
      </c>
      <c r="L51" s="7">
        <f>J51+K51</f>
        <v>1.2329293981481481E-2</v>
      </c>
      <c r="M51" s="8"/>
      <c r="N51" s="11">
        <v>2.5438078703703703E-3</v>
      </c>
      <c r="O51" s="11">
        <v>2.5223379629629628E-3</v>
      </c>
      <c r="P51" s="11">
        <v>2.5102777777777775E-3</v>
      </c>
      <c r="Q51" s="11">
        <v>2.537337962962963E-3</v>
      </c>
      <c r="R51" s="11">
        <v>2.5250694444444444E-3</v>
      </c>
      <c r="S51" s="11">
        <v>2.5570254629629628E-3</v>
      </c>
      <c r="T51" s="11">
        <v>2.6647800925925932E-3</v>
      </c>
      <c r="U51" s="11">
        <v>2.663761574074074E-3</v>
      </c>
      <c r="V51" s="11">
        <v>2.6841782407407404E-3</v>
      </c>
      <c r="W51" s="6"/>
      <c r="X51" s="11">
        <v>3.1169791666666668E-3</v>
      </c>
      <c r="Y51" s="7">
        <f>N51+O51+P51+Q51+R51+S51+T51+U51+X51+V51</f>
        <v>2.6325555555555553E-2</v>
      </c>
      <c r="Z51" s="4"/>
      <c r="AA51" s="11">
        <v>6.3295138888888889E-3</v>
      </c>
      <c r="AB51" s="4"/>
      <c r="AC51" s="9">
        <f>L51+Y51+AA51</f>
        <v>4.4984363425925919E-2</v>
      </c>
    </row>
    <row r="52" spans="2:30">
      <c r="B52" s="10">
        <v>50</v>
      </c>
      <c r="C52" s="10">
        <v>2</v>
      </c>
      <c r="D52" s="10">
        <v>42</v>
      </c>
      <c r="E52" s="10" t="s">
        <v>59</v>
      </c>
      <c r="F52" s="10" t="s">
        <v>23</v>
      </c>
      <c r="G52" s="10" t="s">
        <v>101</v>
      </c>
      <c r="H52" s="10" t="s">
        <v>109</v>
      </c>
      <c r="J52" s="11">
        <v>5.8476504629629633E-3</v>
      </c>
      <c r="K52" s="11">
        <v>6.2594907407407417E-3</v>
      </c>
      <c r="L52" s="7">
        <f>J52+K52</f>
        <v>1.2107141203703705E-2</v>
      </c>
      <c r="N52" s="11">
        <v>2.5264467592592591E-3</v>
      </c>
      <c r="O52" s="11">
        <v>2.5982986111111111E-3</v>
      </c>
      <c r="P52" s="11">
        <v>2.6813310185185187E-3</v>
      </c>
      <c r="Q52" s="11">
        <v>2.571701388888889E-3</v>
      </c>
      <c r="R52" s="11">
        <v>2.6665972222222225E-3</v>
      </c>
      <c r="S52" s="11">
        <v>2.6318171296296298E-3</v>
      </c>
      <c r="T52" s="11">
        <v>2.7013425925925924E-3</v>
      </c>
      <c r="U52" s="11">
        <v>2.7266087962962964E-3</v>
      </c>
      <c r="V52" s="11">
        <v>2.7917824074074073E-3</v>
      </c>
      <c r="W52" s="10"/>
      <c r="X52" s="11">
        <v>3.6257638888888889E-3</v>
      </c>
      <c r="Y52" s="7">
        <f>N52+O52+P52+Q52+R52+S52+T52+U52+X52+V52</f>
        <v>2.7521689814814815E-2</v>
      </c>
      <c r="AA52" s="11">
        <v>5.7842708333333331E-3</v>
      </c>
      <c r="AC52" s="9">
        <f>L52+Y52+AA52</f>
        <v>4.5413101851851857E-2</v>
      </c>
    </row>
    <row r="53" spans="2:30">
      <c r="B53" s="10">
        <v>51</v>
      </c>
      <c r="C53" s="10">
        <v>3</v>
      </c>
      <c r="D53" s="10">
        <v>15</v>
      </c>
      <c r="E53" s="10" t="s">
        <v>38</v>
      </c>
      <c r="F53" s="10"/>
      <c r="G53" s="10"/>
      <c r="H53" s="10" t="s">
        <v>109</v>
      </c>
      <c r="J53" s="11">
        <v>6.3905671296296297E-3</v>
      </c>
      <c r="K53" s="11">
        <v>7.5099421296296294E-3</v>
      </c>
      <c r="L53" s="7">
        <f>J53+K53</f>
        <v>1.3900509259259258E-2</v>
      </c>
      <c r="N53" s="11">
        <v>2.3972106481481479E-3</v>
      </c>
      <c r="O53" s="11">
        <v>2.458252314814815E-3</v>
      </c>
      <c r="P53" s="11">
        <v>2.5330555555555558E-3</v>
      </c>
      <c r="Q53" s="11">
        <v>2.4008680555555558E-3</v>
      </c>
      <c r="R53" s="11">
        <v>2.4424768518518519E-3</v>
      </c>
      <c r="S53" s="11">
        <v>2.4831249999999997E-3</v>
      </c>
      <c r="T53" s="11">
        <v>2.5592129629629632E-3</v>
      </c>
      <c r="U53" s="11">
        <v>2.5796180555555555E-3</v>
      </c>
      <c r="V53" s="11">
        <v>2.5701041666666667E-3</v>
      </c>
      <c r="W53" s="10"/>
      <c r="X53" s="11">
        <v>3.4543634259259254E-3</v>
      </c>
      <c r="Y53" s="7">
        <f>N53+O53+P53+Q53+R53+S53+T53+U53+X53+V53</f>
        <v>2.5878287037037036E-2</v>
      </c>
      <c r="AA53" s="11">
        <v>6.63175925925926E-3</v>
      </c>
      <c r="AC53" s="9">
        <f>L53+Y53+AA53</f>
        <v>4.6410555555555559E-2</v>
      </c>
    </row>
    <row r="54" spans="2:30">
      <c r="B54" s="10">
        <v>52</v>
      </c>
      <c r="C54" s="10">
        <v>14</v>
      </c>
      <c r="D54" s="10">
        <v>29</v>
      </c>
      <c r="E54" s="10" t="s">
        <v>49</v>
      </c>
      <c r="F54" s="10"/>
      <c r="G54" s="10"/>
      <c r="H54" s="10" t="s">
        <v>112</v>
      </c>
      <c r="J54" s="11">
        <v>4.8567476851851853E-3</v>
      </c>
      <c r="K54" s="11">
        <v>5.4718981481481485E-3</v>
      </c>
      <c r="L54" s="7">
        <f>J54+K54</f>
        <v>1.0328645833333334E-2</v>
      </c>
      <c r="N54" s="11">
        <v>2.0906712962962962E-3</v>
      </c>
      <c r="O54" s="11">
        <v>2.0588888888888887E-3</v>
      </c>
      <c r="P54" s="11">
        <v>2.0805555555555555E-3</v>
      </c>
      <c r="Q54" s="11">
        <v>2.1183449074074073E-3</v>
      </c>
      <c r="R54" s="11">
        <v>2.124525462962963E-3</v>
      </c>
      <c r="S54" s="11">
        <v>2.1151388888888891E-3</v>
      </c>
      <c r="T54" s="11">
        <v>2.1500578703703703E-3</v>
      </c>
      <c r="U54" s="11">
        <v>2.1071990740740743E-3</v>
      </c>
      <c r="V54" s="11" t="s">
        <v>117</v>
      </c>
      <c r="W54" s="10"/>
      <c r="X54" s="11">
        <v>2.8142361111111111E-3</v>
      </c>
      <c r="Y54" s="7">
        <f>N54+O54+P54+Q54+R54+S54+T54+U54+X54</f>
        <v>1.9659618055555557E-2</v>
      </c>
      <c r="AA54" s="11">
        <v>5.0640972222222224E-3</v>
      </c>
      <c r="AC54" s="9">
        <f>L54+Y54+AA54</f>
        <v>3.5052361111111111E-2</v>
      </c>
      <c r="AD54" t="s">
        <v>117</v>
      </c>
    </row>
  </sheetData>
  <sortState ref="B3:AE53">
    <sortCondition ref="AC3:AC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2015-09-20T11:43:24Z</dcterms:modified>
</cp:coreProperties>
</file>