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925" windowHeight="81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Sheet1!$A$1:$AF$46</definedName>
  </definedNames>
  <calcPr calcId="125725"/>
</workbook>
</file>

<file path=xl/calcChain.xml><?xml version="1.0" encoding="utf-8"?>
<calcChain xmlns="http://schemas.openxmlformats.org/spreadsheetml/2006/main">
  <c r="Y6" i="1"/>
  <c r="Y8"/>
  <c r="Y5"/>
  <c r="Y18"/>
  <c r="Y25"/>
  <c r="Y32"/>
  <c r="Y22"/>
  <c r="Y11"/>
  <c r="Y10"/>
  <c r="Y12"/>
  <c r="Y15"/>
  <c r="Y16"/>
  <c r="Y26"/>
  <c r="Y28"/>
  <c r="Y19"/>
  <c r="AC19" s="1"/>
  <c r="Y14"/>
  <c r="Y24"/>
  <c r="Y7"/>
  <c r="Y30"/>
  <c r="AC30" s="1"/>
  <c r="Y27"/>
  <c r="Y21"/>
  <c r="Y13"/>
  <c r="Y29"/>
  <c r="AC29" s="1"/>
  <c r="Y20"/>
  <c r="Y31"/>
  <c r="Y17"/>
  <c r="Y23"/>
  <c r="AC23" s="1"/>
  <c r="Y9"/>
  <c r="Y34"/>
  <c r="Y33"/>
  <c r="Y35"/>
  <c r="L9"/>
  <c r="L16"/>
  <c r="L26"/>
  <c r="L28"/>
  <c r="L19"/>
  <c r="L14"/>
  <c r="L24"/>
  <c r="L7"/>
  <c r="L30"/>
  <c r="L27"/>
  <c r="L21"/>
  <c r="L13"/>
  <c r="L29"/>
  <c r="L20"/>
  <c r="L31"/>
  <c r="L17"/>
  <c r="L23"/>
  <c r="L33"/>
  <c r="L15"/>
  <c r="L12"/>
  <c r="L34"/>
  <c r="L10"/>
  <c r="L11"/>
  <c r="L22"/>
  <c r="L32"/>
  <c r="L25"/>
  <c r="L18"/>
  <c r="L5"/>
  <c r="L8"/>
  <c r="L6"/>
  <c r="L35"/>
  <c r="AC9" l="1"/>
  <c r="AC22"/>
  <c r="AC17"/>
  <c r="AC13"/>
  <c r="AC7"/>
  <c r="AC28"/>
  <c r="AC12"/>
  <c r="AC32"/>
  <c r="AC8"/>
  <c r="AC5"/>
  <c r="AC20"/>
  <c r="AC27"/>
  <c r="AC14"/>
  <c r="AC16"/>
  <c r="AC34"/>
  <c r="AC31"/>
  <c r="AC21"/>
  <c r="AC24"/>
  <c r="AC33"/>
  <c r="AC35"/>
  <c r="AC15"/>
  <c r="AC11"/>
  <c r="AC18"/>
  <c r="AC26"/>
  <c r="AC10"/>
  <c r="AC25"/>
  <c r="AC6"/>
</calcChain>
</file>

<file path=xl/sharedStrings.xml><?xml version="1.0" encoding="utf-8"?>
<sst xmlns="http://schemas.openxmlformats.org/spreadsheetml/2006/main" count="111" uniqueCount="76">
  <si>
    <t>RUN</t>
  </si>
  <si>
    <t>Run 1</t>
  </si>
  <si>
    <t>BIKE</t>
  </si>
  <si>
    <t>Bike</t>
  </si>
  <si>
    <t>Overall place</t>
  </si>
  <si>
    <t>Category Pos</t>
  </si>
  <si>
    <t>Bib No</t>
  </si>
  <si>
    <t>Name</t>
  </si>
  <si>
    <t>CAT</t>
  </si>
  <si>
    <t>Lap 1</t>
  </si>
  <si>
    <t>Lap 2</t>
  </si>
  <si>
    <t>Total</t>
  </si>
  <si>
    <t>Lap 3</t>
  </si>
  <si>
    <t>Lap 4</t>
  </si>
  <si>
    <t>Lap 5</t>
  </si>
  <si>
    <t>Lap 6</t>
  </si>
  <si>
    <t>Lap 7</t>
  </si>
  <si>
    <t>Lap 8</t>
  </si>
  <si>
    <t>Lap 9</t>
  </si>
  <si>
    <t>Lap 2+ trans</t>
  </si>
  <si>
    <t>Lap 10 + trans</t>
  </si>
  <si>
    <t>TOTAL FINISH TIME</t>
  </si>
  <si>
    <t>Club</t>
  </si>
  <si>
    <t>TE number</t>
  </si>
  <si>
    <t>Andrea Sanders-Reece</t>
  </si>
  <si>
    <t>Zoe Woodward</t>
  </si>
  <si>
    <t>LAP SHORT</t>
  </si>
  <si>
    <t>Mornington Chasers</t>
  </si>
  <si>
    <t>E1056009</t>
  </si>
  <si>
    <t>East London Triathletes</t>
  </si>
  <si>
    <t>Clapham Chasers</t>
  </si>
  <si>
    <t>VELOPARK DUATHLON 16/11/14: 2mile / 10mile / 1mile</t>
  </si>
  <si>
    <t>Prisca Andrews</t>
  </si>
  <si>
    <t>Anneleen Bosma</t>
  </si>
  <si>
    <t>Jennifer Breslin</t>
  </si>
  <si>
    <t>Rachel Brittle</t>
  </si>
  <si>
    <t>FIONA CLARK</t>
  </si>
  <si>
    <t>Ruth Cottam</t>
  </si>
  <si>
    <t>Claire Duguid</t>
  </si>
  <si>
    <t>Jennifer Dyer</t>
  </si>
  <si>
    <t>Katie Ferguson</t>
  </si>
  <si>
    <t>Kara-Jae Griffiths</t>
  </si>
  <si>
    <t>Nicola Hark</t>
  </si>
  <si>
    <t>Lilith Holdsworth</t>
  </si>
  <si>
    <t>Lauren Ing</t>
  </si>
  <si>
    <t>Elle Linton</t>
  </si>
  <si>
    <t>Jenni Mellor</t>
  </si>
  <si>
    <t>Olabisi Omafidon</t>
  </si>
  <si>
    <t>Adele Prince</t>
  </si>
  <si>
    <t>Charlotte Rayner</t>
  </si>
  <si>
    <t>Elaine Reid</t>
  </si>
  <si>
    <t>Jude Robson</t>
  </si>
  <si>
    <t>Lara Satel</t>
  </si>
  <si>
    <t>Isabelle Schelcher</t>
  </si>
  <si>
    <t>faye semon</t>
  </si>
  <si>
    <t>Natasha Sevant</t>
  </si>
  <si>
    <t>Victoria South</t>
  </si>
  <si>
    <t>Georgina Spenceley</t>
  </si>
  <si>
    <t>Emily Wallis</t>
  </si>
  <si>
    <t>Grazyna Monaghan</t>
  </si>
  <si>
    <t>Stephanie Robson</t>
  </si>
  <si>
    <t>Vet</t>
  </si>
  <si>
    <t>Senior</t>
  </si>
  <si>
    <t>Super Vet</t>
  </si>
  <si>
    <t>Collingwood ac</t>
  </si>
  <si>
    <t>RG Active</t>
  </si>
  <si>
    <t>E1053241</t>
  </si>
  <si>
    <t>Collingwood AC</t>
  </si>
  <si>
    <t>East Essex Tri Club</t>
  </si>
  <si>
    <t>Keep It Simple Tri Club</t>
  </si>
  <si>
    <t>E1031450</t>
  </si>
  <si>
    <t>Collingwood</t>
  </si>
  <si>
    <t>E1052660</t>
  </si>
  <si>
    <t>E129321</t>
  </si>
  <si>
    <t>Barclays TC</t>
  </si>
  <si>
    <t>London Heathside (?)</t>
  </si>
</sst>
</file>

<file path=xl/styles.xml><?xml version="1.0" encoding="utf-8"?>
<styleSheet xmlns="http://schemas.openxmlformats.org/spreadsheetml/2006/main">
  <numFmts count="2">
    <numFmt numFmtId="164" formatCode="d\ mmmm"/>
    <numFmt numFmtId="165" formatCode="h:mm:ss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21" fontId="0" fillId="0" borderId="0" xfId="0" applyNumberFormat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47" fontId="0" fillId="0" borderId="1" xfId="0" applyNumberFormat="1" applyBorder="1"/>
    <xf numFmtId="21" fontId="0" fillId="0" borderId="0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21" fontId="1" fillId="0" borderId="2" xfId="0" applyNumberFormat="1" applyFont="1" applyBorder="1" applyAlignment="1">
      <alignment horizontal="center"/>
    </xf>
    <xf numFmtId="164" fontId="0" fillId="0" borderId="0" xfId="0" applyNumberFormat="1"/>
    <xf numFmtId="4" fontId="0" fillId="0" borderId="0" xfId="0" applyNumberFormat="1"/>
    <xf numFmtId="0" fontId="1" fillId="0" borderId="2" xfId="0" applyFont="1" applyBorder="1" applyAlignment="1">
      <alignment horizontal="center" wrapText="1"/>
    </xf>
    <xf numFmtId="21" fontId="0" fillId="0" borderId="0" xfId="0" applyNumberFormat="1" applyBorder="1"/>
    <xf numFmtId="47" fontId="0" fillId="0" borderId="0" xfId="0" applyNumberFormat="1" applyBorder="1"/>
    <xf numFmtId="47" fontId="0" fillId="0" borderId="0" xfId="0" applyNumberFormat="1" applyFill="1" applyBorder="1"/>
    <xf numFmtId="0" fontId="1" fillId="0" borderId="1" xfId="0" applyFont="1" applyBorder="1" applyAlignment="1">
      <alignment horizontal="center"/>
    </xf>
    <xf numFmtId="47" fontId="2" fillId="0" borderId="0" xfId="0" applyNumberFormat="1" applyFont="1" applyFill="1" applyBorder="1"/>
    <xf numFmtId="165" fontId="0" fillId="0" borderId="0" xfId="0" applyNumberFormat="1"/>
    <xf numFmtId="165" fontId="1" fillId="0" borderId="0" xfId="0" applyNumberFormat="1" applyFont="1"/>
    <xf numFmtId="165" fontId="0" fillId="0" borderId="0" xfId="0" applyNumberFormat="1" applyFill="1" applyBorder="1"/>
    <xf numFmtId="165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47" fontId="0" fillId="0" borderId="1" xfId="0" applyNumberFormat="1" applyFill="1" applyBorder="1"/>
    <xf numFmtId="165" fontId="0" fillId="0" borderId="1" xfId="0" applyNumberFormat="1" applyBorder="1"/>
    <xf numFmtId="0" fontId="0" fillId="0" borderId="1" xfId="0" applyFill="1" applyBorder="1"/>
    <xf numFmtId="47" fontId="0" fillId="0" borderId="1" xfId="0" applyNumberFormat="1" applyFill="1" applyBorder="1" applyAlignment="1">
      <alignment horizontal="center"/>
    </xf>
    <xf numFmtId="47" fontId="0" fillId="2" borderId="1" xfId="0" applyNumberForma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99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tabSelected="1" workbookViewId="0">
      <selection activeCell="C1" sqref="C1"/>
    </sheetView>
  </sheetViews>
  <sheetFormatPr defaultRowHeight="15"/>
  <cols>
    <col min="1" max="1" width="9" customWidth="1"/>
    <col min="2" max="2" width="8.7109375" customWidth="1"/>
    <col min="3" max="3" width="9.140625" bestFit="1" customWidth="1"/>
    <col min="4" max="4" width="7" bestFit="1" customWidth="1"/>
    <col min="5" max="5" width="21.42578125" bestFit="1" customWidth="1"/>
    <col min="6" max="6" width="9.7109375" bestFit="1" customWidth="1"/>
    <col min="7" max="7" width="32.28515625" bestFit="1" customWidth="1"/>
    <col min="8" max="8" width="10.42578125" bestFit="1" customWidth="1"/>
    <col min="9" max="9" width="3.140625" customWidth="1"/>
    <col min="11" max="11" width="11.28515625" bestFit="1" customWidth="1"/>
    <col min="13" max="13" width="3.42578125" style="2" customWidth="1"/>
    <col min="21" max="21" width="9.85546875" customWidth="1"/>
    <col min="22" max="22" width="11.28515625" bestFit="1" customWidth="1"/>
    <col min="23" max="23" width="10.5703125" bestFit="1" customWidth="1"/>
    <col min="24" max="24" width="3.42578125" customWidth="1"/>
    <col min="25" max="25" width="9.28515625" style="3" bestFit="1" customWidth="1"/>
    <col min="26" max="26" width="3.5703125" customWidth="1"/>
    <col min="28" max="28" width="2.5703125" customWidth="1"/>
    <col min="29" max="29" width="11.5703125" style="25" bestFit="1" customWidth="1"/>
    <col min="30" max="30" width="5.7109375" bestFit="1" customWidth="1"/>
    <col min="31" max="31" width="7" style="3" bestFit="1" customWidth="1"/>
    <col min="32" max="32" width="13.85546875" bestFit="1" customWidth="1"/>
    <col min="33" max="33" width="12.140625" bestFit="1" customWidth="1"/>
    <col min="35" max="35" width="27.5703125" bestFit="1" customWidth="1"/>
  </cols>
  <sheetData>
    <row r="1" spans="2:31">
      <c r="B1" s="1" t="s">
        <v>31</v>
      </c>
    </row>
    <row r="3" spans="2:31">
      <c r="D3" s="1"/>
      <c r="E3" s="1"/>
      <c r="F3" s="1"/>
      <c r="G3" s="1"/>
      <c r="H3" s="1"/>
      <c r="I3" s="1"/>
      <c r="J3" s="29" t="s">
        <v>0</v>
      </c>
      <c r="K3" s="29"/>
      <c r="L3" s="4" t="s">
        <v>1</v>
      </c>
      <c r="M3" s="5"/>
      <c r="N3" s="29" t="s">
        <v>2</v>
      </c>
      <c r="O3" s="29"/>
      <c r="P3" s="29"/>
      <c r="Q3" s="29"/>
      <c r="R3" s="29"/>
      <c r="S3" s="29"/>
      <c r="T3" s="29"/>
      <c r="U3" s="29"/>
      <c r="V3" s="29"/>
      <c r="W3" s="29"/>
      <c r="X3" s="23"/>
      <c r="Y3" s="7" t="s">
        <v>3</v>
      </c>
      <c r="Z3" s="1"/>
      <c r="AA3" s="6" t="s">
        <v>0</v>
      </c>
      <c r="AB3" s="8"/>
      <c r="AC3" s="26"/>
    </row>
    <row r="4" spans="2:31" ht="45">
      <c r="B4" s="19" t="s">
        <v>4</v>
      </c>
      <c r="C4" s="19" t="s">
        <v>5</v>
      </c>
      <c r="D4" s="15" t="s">
        <v>6</v>
      </c>
      <c r="E4" s="30" t="s">
        <v>7</v>
      </c>
      <c r="F4" s="30" t="s">
        <v>8</v>
      </c>
      <c r="G4" s="30" t="s">
        <v>22</v>
      </c>
      <c r="H4" s="30" t="s">
        <v>23</v>
      </c>
      <c r="I4" s="1"/>
      <c r="J4" s="15" t="s">
        <v>9</v>
      </c>
      <c r="K4" s="15" t="s">
        <v>19</v>
      </c>
      <c r="L4" s="31" t="s">
        <v>11</v>
      </c>
      <c r="M4" s="9"/>
      <c r="N4" s="15" t="s">
        <v>9</v>
      </c>
      <c r="O4" s="15" t="s">
        <v>10</v>
      </c>
      <c r="P4" s="15" t="s">
        <v>12</v>
      </c>
      <c r="Q4" s="15" t="s">
        <v>13</v>
      </c>
      <c r="R4" s="15" t="s">
        <v>14</v>
      </c>
      <c r="S4" s="15" t="s">
        <v>15</v>
      </c>
      <c r="T4" s="15" t="s">
        <v>16</v>
      </c>
      <c r="U4" s="15" t="s">
        <v>17</v>
      </c>
      <c r="V4" s="15" t="s">
        <v>18</v>
      </c>
      <c r="W4" s="19" t="s">
        <v>20</v>
      </c>
      <c r="X4" s="19"/>
      <c r="Y4" s="16" t="s">
        <v>11</v>
      </c>
      <c r="Z4" s="9"/>
      <c r="AA4" s="15"/>
      <c r="AB4" s="8"/>
      <c r="AC4" s="32" t="s">
        <v>21</v>
      </c>
      <c r="AE4"/>
    </row>
    <row r="5" spans="2:31">
      <c r="B5" s="10">
        <v>1</v>
      </c>
      <c r="C5" s="10">
        <v>1</v>
      </c>
      <c r="D5" s="10">
        <v>57</v>
      </c>
      <c r="E5" s="10" t="s">
        <v>59</v>
      </c>
      <c r="F5" s="10" t="s">
        <v>62</v>
      </c>
      <c r="G5" s="10" t="s">
        <v>74</v>
      </c>
      <c r="H5" s="10"/>
      <c r="I5" s="11"/>
      <c r="J5" s="11">
        <v>4.6874305555555558E-3</v>
      </c>
      <c r="K5" s="11">
        <v>5.3741087962962961E-3</v>
      </c>
      <c r="L5" s="11">
        <f>J5+K5</f>
        <v>1.0061539351851851E-2</v>
      </c>
      <c r="M5" s="11"/>
      <c r="N5" s="11">
        <v>2.1087731481481482E-3</v>
      </c>
      <c r="O5" s="11">
        <v>2.1522106481481483E-3</v>
      </c>
      <c r="P5" s="11">
        <v>2.1190856481481482E-3</v>
      </c>
      <c r="Q5" s="11">
        <v>2.0710879629629629E-3</v>
      </c>
      <c r="R5" s="11">
        <v>2.0865162037037037E-3</v>
      </c>
      <c r="S5" s="11">
        <v>2.0729282407407406E-3</v>
      </c>
      <c r="T5" s="11">
        <v>2.076574074074074E-3</v>
      </c>
      <c r="U5" s="11">
        <v>2.053425925925926E-3</v>
      </c>
      <c r="V5" s="11">
        <v>2.0745717592592591E-3</v>
      </c>
      <c r="W5" s="11">
        <v>2.6124189814814816E-3</v>
      </c>
      <c r="X5" s="11"/>
      <c r="Y5" s="11">
        <f>N5+O5+P5+Q5+R5+S5+T5+U5+V5+W5</f>
        <v>2.1427592592592595E-2</v>
      </c>
      <c r="Z5" s="10"/>
      <c r="AA5" s="11">
        <v>4.7477777777777778E-3</v>
      </c>
      <c r="AB5" s="10"/>
      <c r="AC5" s="34">
        <f>AA5+Y5+L5</f>
        <v>3.6236909722222224E-2</v>
      </c>
      <c r="AE5"/>
    </row>
    <row r="6" spans="2:31">
      <c r="B6" s="10">
        <v>2</v>
      </c>
      <c r="C6" s="10">
        <v>1</v>
      </c>
      <c r="D6" s="10">
        <v>55</v>
      </c>
      <c r="E6" s="10" t="s">
        <v>60</v>
      </c>
      <c r="F6" s="10" t="s">
        <v>61</v>
      </c>
      <c r="G6" s="10" t="s">
        <v>75</v>
      </c>
      <c r="H6" s="10"/>
      <c r="I6" s="11"/>
      <c r="J6" s="11">
        <v>4.6265624999999996E-3</v>
      </c>
      <c r="K6" s="11">
        <v>5.4946759259259263E-3</v>
      </c>
      <c r="L6" s="11">
        <f>J6+K6</f>
        <v>1.0121238425925926E-2</v>
      </c>
      <c r="M6" s="11"/>
      <c r="N6" s="11">
        <v>2.1829745370370367E-3</v>
      </c>
      <c r="O6" s="11">
        <v>2.1241898148148149E-3</v>
      </c>
      <c r="P6" s="11">
        <v>2.1062615740740742E-3</v>
      </c>
      <c r="Q6" s="11">
        <v>2.1113078703703706E-3</v>
      </c>
      <c r="R6" s="11">
        <v>2.1102546296296295E-3</v>
      </c>
      <c r="S6" s="11">
        <v>2.1249074074074074E-3</v>
      </c>
      <c r="T6" s="11">
        <v>2.1475810185185187E-3</v>
      </c>
      <c r="U6" s="11">
        <v>2.1214120370370371E-3</v>
      </c>
      <c r="V6" s="11">
        <v>2.1391203703703707E-3</v>
      </c>
      <c r="W6" s="11">
        <v>2.6793055555555559E-3</v>
      </c>
      <c r="X6" s="11"/>
      <c r="Y6" s="11">
        <f>N6+O6+P6+Q6+R6+S6+T6+U6+V6+W6</f>
        <v>2.1847314814814819E-2</v>
      </c>
      <c r="Z6" s="10"/>
      <c r="AA6" s="11">
        <v>4.7473263888888886E-3</v>
      </c>
      <c r="AB6" s="35"/>
      <c r="AC6" s="34">
        <f>AA6+Y6+L6</f>
        <v>3.6715879629629633E-2</v>
      </c>
      <c r="AE6"/>
    </row>
    <row r="7" spans="2:31">
      <c r="B7" s="10">
        <v>3</v>
      </c>
      <c r="C7" s="10">
        <v>2</v>
      </c>
      <c r="D7" s="10">
        <v>85</v>
      </c>
      <c r="E7" s="10" t="s">
        <v>40</v>
      </c>
      <c r="F7" s="10" t="s">
        <v>62</v>
      </c>
      <c r="G7" s="10" t="s">
        <v>30</v>
      </c>
      <c r="H7" s="10"/>
      <c r="I7" s="11"/>
      <c r="J7" s="11">
        <v>4.7335879629629629E-3</v>
      </c>
      <c r="K7" s="11">
        <v>5.3378240740740747E-3</v>
      </c>
      <c r="L7" s="11">
        <f>J7+K7</f>
        <v>1.0071412037037038E-2</v>
      </c>
      <c r="M7" s="11"/>
      <c r="N7" s="11">
        <v>2.2110763888888887E-3</v>
      </c>
      <c r="O7" s="11">
        <v>2.1523379629629631E-3</v>
      </c>
      <c r="P7" s="11">
        <v>2.1284027777777781E-3</v>
      </c>
      <c r="Q7" s="11">
        <v>2.1595717592592591E-3</v>
      </c>
      <c r="R7" s="11">
        <v>2.0837500000000001E-3</v>
      </c>
      <c r="S7" s="11">
        <v>2.1575925925925925E-3</v>
      </c>
      <c r="T7" s="11">
        <v>2.2086342592592591E-3</v>
      </c>
      <c r="U7" s="11">
        <v>2.1334143518518521E-3</v>
      </c>
      <c r="V7" s="11">
        <v>2.1865509259259256E-3</v>
      </c>
      <c r="W7" s="11">
        <v>2.6382870370370366E-3</v>
      </c>
      <c r="X7" s="11"/>
      <c r="Y7" s="11">
        <f>N7+O7+P7+Q7+R7+S7+T7+U7+V7+W7</f>
        <v>2.2059618055555556E-2</v>
      </c>
      <c r="Z7" s="33"/>
      <c r="AA7" s="11">
        <v>4.9729629629629629E-3</v>
      </c>
      <c r="AB7" s="35"/>
      <c r="AC7" s="34">
        <f>AA7+Y7+L7</f>
        <v>3.7103993055555562E-2</v>
      </c>
      <c r="AE7"/>
    </row>
    <row r="8" spans="2:31">
      <c r="B8" s="10">
        <v>4</v>
      </c>
      <c r="C8" s="10">
        <v>1</v>
      </c>
      <c r="D8" s="10">
        <v>56</v>
      </c>
      <c r="E8" s="10" t="s">
        <v>25</v>
      </c>
      <c r="F8" s="10" t="s">
        <v>63</v>
      </c>
      <c r="G8" s="10" t="s">
        <v>29</v>
      </c>
      <c r="H8" s="10"/>
      <c r="I8" s="11"/>
      <c r="J8" s="11">
        <v>4.603587962962963E-3</v>
      </c>
      <c r="K8" s="11">
        <v>5.2404629629629633E-3</v>
      </c>
      <c r="L8" s="11">
        <f>J8+K8</f>
        <v>9.8440509259259262E-3</v>
      </c>
      <c r="M8" s="11"/>
      <c r="N8" s="11">
        <v>2.4418865740740742E-3</v>
      </c>
      <c r="O8" s="11">
        <v>2.3684722222222223E-3</v>
      </c>
      <c r="P8" s="11">
        <v>2.4237268518518518E-3</v>
      </c>
      <c r="Q8" s="11">
        <v>2.4217245370370369E-3</v>
      </c>
      <c r="R8" s="11">
        <v>2.4112731481481481E-3</v>
      </c>
      <c r="S8" s="11">
        <v>2.3669097222222221E-3</v>
      </c>
      <c r="T8" s="11">
        <v>2.3700925925925925E-3</v>
      </c>
      <c r="U8" s="11">
        <v>2.3094328703703701E-3</v>
      </c>
      <c r="V8" s="11">
        <v>2.3616898148148147E-3</v>
      </c>
      <c r="W8" s="11">
        <v>2.9257175925925926E-3</v>
      </c>
      <c r="X8" s="11"/>
      <c r="Y8" s="11">
        <f>N8+O8+P8+Q8+R8+S8+T8+U8+V8+W8</f>
        <v>2.440092592592593E-2</v>
      </c>
      <c r="Z8" s="33"/>
      <c r="AA8" s="11">
        <v>4.5623495370370375E-3</v>
      </c>
      <c r="AB8" s="35"/>
      <c r="AC8" s="34">
        <f>AA8+Y8+L8</f>
        <v>3.8807326388888896E-2</v>
      </c>
      <c r="AE8"/>
    </row>
    <row r="9" spans="2:31">
      <c r="B9" s="10">
        <v>5</v>
      </c>
      <c r="C9" s="10">
        <v>3</v>
      </c>
      <c r="D9" s="10">
        <v>94</v>
      </c>
      <c r="E9" s="10" t="s">
        <v>33</v>
      </c>
      <c r="F9" s="10" t="s">
        <v>62</v>
      </c>
      <c r="G9" s="10"/>
      <c r="H9" s="10"/>
      <c r="I9" s="11"/>
      <c r="J9" s="11">
        <v>5.4293518518518519E-3</v>
      </c>
      <c r="K9" s="11">
        <v>5.8644907407407404E-3</v>
      </c>
      <c r="L9" s="11">
        <f>J9+K9</f>
        <v>1.1293842592592591E-2</v>
      </c>
      <c r="M9" s="11"/>
      <c r="N9" s="11">
        <v>2.080949074074074E-3</v>
      </c>
      <c r="O9" s="11">
        <v>2.1770949074074075E-3</v>
      </c>
      <c r="P9" s="11">
        <v>2.1698611111111111E-3</v>
      </c>
      <c r="Q9" s="11">
        <v>2.1534259259259258E-3</v>
      </c>
      <c r="R9" s="11">
        <v>2.1681597222222219E-3</v>
      </c>
      <c r="S9" s="11">
        <v>2.169560185185185E-3</v>
      </c>
      <c r="T9" s="11">
        <v>2.1883449074074075E-3</v>
      </c>
      <c r="U9" s="11">
        <v>2.1377662037037038E-3</v>
      </c>
      <c r="V9" s="11">
        <v>2.1358912037037036E-3</v>
      </c>
      <c r="W9" s="11">
        <v>2.8616666666666669E-3</v>
      </c>
      <c r="X9" s="11"/>
      <c r="Y9" s="11">
        <f>N9+O9+P9+Q9+R9+S9+T9+U9+V9+W9</f>
        <v>2.2242719907407407E-2</v>
      </c>
      <c r="Z9" s="33"/>
      <c r="AA9" s="11">
        <v>5.4402893518518515E-3</v>
      </c>
      <c r="AB9" s="10"/>
      <c r="AC9" s="34">
        <f>AA9+Y9+L9</f>
        <v>3.8976851851851846E-2</v>
      </c>
      <c r="AE9"/>
    </row>
    <row r="10" spans="2:31">
      <c r="B10" s="10">
        <v>6</v>
      </c>
      <c r="C10" s="10">
        <v>2</v>
      </c>
      <c r="D10" s="10">
        <v>65</v>
      </c>
      <c r="E10" s="10" t="s">
        <v>53</v>
      </c>
      <c r="F10" s="10" t="s">
        <v>61</v>
      </c>
      <c r="G10" s="10" t="s">
        <v>29</v>
      </c>
      <c r="H10" s="10" t="s">
        <v>72</v>
      </c>
      <c r="I10" s="11"/>
      <c r="J10" s="11">
        <v>4.844826388888889E-3</v>
      </c>
      <c r="K10" s="11">
        <v>5.4316319444444447E-3</v>
      </c>
      <c r="L10" s="11">
        <f>J10+K10</f>
        <v>1.0276458333333334E-2</v>
      </c>
      <c r="M10" s="11"/>
      <c r="N10" s="11">
        <v>2.3604166666666665E-3</v>
      </c>
      <c r="O10" s="11">
        <v>2.3003356481481481E-3</v>
      </c>
      <c r="P10" s="11">
        <v>2.3495717592592591E-3</v>
      </c>
      <c r="Q10" s="11">
        <v>2.3539236111111109E-3</v>
      </c>
      <c r="R10" s="11">
        <v>2.3319212962962963E-3</v>
      </c>
      <c r="S10" s="11">
        <v>2.3750694444444444E-3</v>
      </c>
      <c r="T10" s="11">
        <v>2.3656018518518518E-3</v>
      </c>
      <c r="U10" s="11">
        <v>2.3329050925925926E-3</v>
      </c>
      <c r="V10" s="11">
        <v>2.3318287037037036E-3</v>
      </c>
      <c r="W10" s="11">
        <v>2.9730787037037039E-3</v>
      </c>
      <c r="X10" s="11"/>
      <c r="Y10" s="11">
        <f>N10+O10+P10+Q10+R10+S10+T10+U10+V10+W10</f>
        <v>2.4074652777777775E-2</v>
      </c>
      <c r="Z10" s="33"/>
      <c r="AA10" s="11">
        <v>5.1148148148148142E-3</v>
      </c>
      <c r="AB10" s="35"/>
      <c r="AC10" s="34">
        <f>AA10+Y10+L10</f>
        <v>3.9465925925925925E-2</v>
      </c>
      <c r="AE10"/>
    </row>
    <row r="11" spans="2:31">
      <c r="B11" s="10">
        <v>7</v>
      </c>
      <c r="C11" s="10">
        <v>4</v>
      </c>
      <c r="D11" s="10">
        <v>64</v>
      </c>
      <c r="E11" s="10" t="s">
        <v>54</v>
      </c>
      <c r="F11" s="10" t="s">
        <v>62</v>
      </c>
      <c r="G11" s="10"/>
      <c r="H11" s="10"/>
      <c r="I11" s="11"/>
      <c r="J11" s="11">
        <v>5.1838657407407406E-3</v>
      </c>
      <c r="K11" s="11">
        <v>5.9466319444444445E-3</v>
      </c>
      <c r="L11" s="11">
        <f>J11+K11</f>
        <v>1.1130497685185186E-2</v>
      </c>
      <c r="M11" s="11"/>
      <c r="N11" s="11">
        <v>2.2253703703703702E-3</v>
      </c>
      <c r="O11" s="11">
        <v>2.2321296296296295E-3</v>
      </c>
      <c r="P11" s="11">
        <v>2.2644328703703702E-3</v>
      </c>
      <c r="Q11" s="11">
        <v>2.1914467592592589E-3</v>
      </c>
      <c r="R11" s="11">
        <v>2.204537037037037E-3</v>
      </c>
      <c r="S11" s="11">
        <v>2.2230092592592592E-3</v>
      </c>
      <c r="T11" s="11">
        <v>2.1975347222222223E-3</v>
      </c>
      <c r="U11" s="11">
        <v>2.2415509259259259E-3</v>
      </c>
      <c r="V11" s="11">
        <v>2.2876967592592593E-3</v>
      </c>
      <c r="W11" s="11">
        <v>2.7386574074074071E-3</v>
      </c>
      <c r="X11" s="11"/>
      <c r="Y11" s="11">
        <f>N11+O11+P11+Q11+R11+S11+T11+U11+V11+W11</f>
        <v>2.2806365740740738E-2</v>
      </c>
      <c r="Z11" s="33"/>
      <c r="AA11" s="11">
        <v>5.8954050925925918E-3</v>
      </c>
      <c r="AB11" s="35"/>
      <c r="AC11" s="34">
        <f>AA11+Y11+L11</f>
        <v>3.9832268518518517E-2</v>
      </c>
      <c r="AE11"/>
    </row>
    <row r="12" spans="2:31">
      <c r="B12" s="10">
        <v>8</v>
      </c>
      <c r="C12" s="10">
        <v>2</v>
      </c>
      <c r="D12" s="10">
        <v>67</v>
      </c>
      <c r="E12" s="10" t="s">
        <v>24</v>
      </c>
      <c r="F12" s="10" t="s">
        <v>63</v>
      </c>
      <c r="G12" s="10" t="s">
        <v>27</v>
      </c>
      <c r="H12" s="10" t="s">
        <v>28</v>
      </c>
      <c r="I12" s="11"/>
      <c r="J12" s="11">
        <v>5.0306944444444444E-3</v>
      </c>
      <c r="K12" s="11">
        <v>5.786921296296297E-3</v>
      </c>
      <c r="L12" s="11">
        <f>J12+K12</f>
        <v>1.0817615740740742E-2</v>
      </c>
      <c r="M12" s="11"/>
      <c r="N12" s="11">
        <v>2.311435185185185E-3</v>
      </c>
      <c r="O12" s="11">
        <v>2.2915277777777777E-3</v>
      </c>
      <c r="P12" s="11">
        <v>2.3204282407407405E-3</v>
      </c>
      <c r="Q12" s="11">
        <v>2.2735648148148146E-3</v>
      </c>
      <c r="R12" s="11">
        <v>2.3116435185185184E-3</v>
      </c>
      <c r="S12" s="11">
        <v>2.2747453703703705E-3</v>
      </c>
      <c r="T12" s="11">
        <v>2.309421296296296E-3</v>
      </c>
      <c r="U12" s="11">
        <v>2.3586574074074074E-3</v>
      </c>
      <c r="V12" s="11">
        <v>2.3354398148148149E-3</v>
      </c>
      <c r="W12" s="11">
        <v>3.1196759259259263E-3</v>
      </c>
      <c r="X12" s="11"/>
      <c r="Y12" s="11">
        <f>N12+O12+P12+Q12+R12+S12+T12+U12+V12+W12</f>
        <v>2.3906539351851851E-2</v>
      </c>
      <c r="Z12" s="33"/>
      <c r="AA12" s="11">
        <v>5.3168402777777771E-3</v>
      </c>
      <c r="AB12" s="35"/>
      <c r="AC12" s="34">
        <f>AA12+Y12+L12</f>
        <v>4.0040995370370369E-2</v>
      </c>
      <c r="AE12"/>
    </row>
    <row r="13" spans="2:31">
      <c r="B13" s="10">
        <v>9</v>
      </c>
      <c r="C13" s="10">
        <v>5</v>
      </c>
      <c r="D13" s="10">
        <v>79</v>
      </c>
      <c r="E13" s="10" t="s">
        <v>44</v>
      </c>
      <c r="F13" s="10" t="s">
        <v>62</v>
      </c>
      <c r="G13" s="10"/>
      <c r="H13" s="10"/>
      <c r="I13" s="11"/>
      <c r="J13" s="11">
        <v>4.7308333333333334E-3</v>
      </c>
      <c r="K13" s="11">
        <v>5.3808101851851855E-3</v>
      </c>
      <c r="L13" s="11">
        <f>J13+K13</f>
        <v>1.011164351851852E-2</v>
      </c>
      <c r="M13" s="11"/>
      <c r="N13" s="11">
        <v>2.4476273148148148E-3</v>
      </c>
      <c r="O13" s="11">
        <v>2.5044097222222221E-3</v>
      </c>
      <c r="P13" s="11">
        <v>2.5287500000000002E-3</v>
      </c>
      <c r="Q13" s="11">
        <v>2.4423958333333333E-3</v>
      </c>
      <c r="R13" s="11">
        <v>2.5282175925925928E-3</v>
      </c>
      <c r="S13" s="11">
        <v>2.5177314814814815E-3</v>
      </c>
      <c r="T13" s="11">
        <v>2.5570717592592594E-3</v>
      </c>
      <c r="U13" s="11">
        <v>2.4824537037037037E-3</v>
      </c>
      <c r="V13" s="11">
        <v>2.5101504629629627E-3</v>
      </c>
      <c r="W13" s="11">
        <v>2.7310763888888888E-3</v>
      </c>
      <c r="X13" s="11"/>
      <c r="Y13" s="11">
        <f>N13+O13+P13+Q13+R13+S13+T13+U13+V13+W13</f>
        <v>2.5249884259259257E-2</v>
      </c>
      <c r="Z13" s="33"/>
      <c r="AA13" s="11">
        <v>5.1721064814814815E-3</v>
      </c>
      <c r="AB13" s="10"/>
      <c r="AC13" s="34">
        <f>AA13+Y13+L13</f>
        <v>4.0533634259259259E-2</v>
      </c>
      <c r="AE13"/>
    </row>
    <row r="14" spans="2:31">
      <c r="B14" s="10">
        <v>10</v>
      </c>
      <c r="C14" s="10">
        <v>6</v>
      </c>
      <c r="D14" s="10">
        <v>88</v>
      </c>
      <c r="E14" s="10" t="s">
        <v>38</v>
      </c>
      <c r="F14" s="10" t="s">
        <v>62</v>
      </c>
      <c r="G14" s="10"/>
      <c r="H14" s="10"/>
      <c r="I14" s="11"/>
      <c r="J14" s="11">
        <v>5.4220138888888894E-3</v>
      </c>
      <c r="K14" s="11">
        <v>6.2376967592592597E-3</v>
      </c>
      <c r="L14" s="11">
        <f>J14+K14</f>
        <v>1.165971064814815E-2</v>
      </c>
      <c r="M14" s="11"/>
      <c r="N14" s="11">
        <v>2.1365393518518517E-3</v>
      </c>
      <c r="O14" s="11">
        <v>2.2273148148148148E-3</v>
      </c>
      <c r="P14" s="11">
        <v>2.3085416666666666E-3</v>
      </c>
      <c r="Q14" s="11">
        <v>2.2602546296296299E-3</v>
      </c>
      <c r="R14" s="11">
        <v>2.2688194444444444E-3</v>
      </c>
      <c r="S14" s="11">
        <v>2.2621527777777774E-3</v>
      </c>
      <c r="T14" s="11">
        <v>2.2179861111111111E-3</v>
      </c>
      <c r="U14" s="11">
        <v>2.2041666666666663E-3</v>
      </c>
      <c r="V14" s="11">
        <v>2.2521296296296295E-3</v>
      </c>
      <c r="W14" s="11">
        <v>3.0448148148148149E-3</v>
      </c>
      <c r="X14" s="11"/>
      <c r="Y14" s="11">
        <f>N14+O14+P14+Q14+R14+S14+T14+U14+V14+W14</f>
        <v>2.3182719907407407E-2</v>
      </c>
      <c r="Z14" s="35"/>
      <c r="AA14" s="11">
        <v>5.914490740740741E-3</v>
      </c>
      <c r="AB14" s="35"/>
      <c r="AC14" s="34">
        <f>AA14+Y14+L14</f>
        <v>4.0756921296296295E-2</v>
      </c>
      <c r="AE14"/>
    </row>
    <row r="15" spans="2:31">
      <c r="B15" s="10">
        <v>11</v>
      </c>
      <c r="C15" s="10">
        <v>7</v>
      </c>
      <c r="D15" s="10">
        <v>68</v>
      </c>
      <c r="E15" s="10" t="s">
        <v>51</v>
      </c>
      <c r="F15" s="10" t="s">
        <v>62</v>
      </c>
      <c r="G15" s="10"/>
      <c r="H15" s="10"/>
      <c r="I15" s="11"/>
      <c r="J15" s="11">
        <v>5.733310185185185E-3</v>
      </c>
      <c r="K15" s="11">
        <v>6.0568865740740739E-3</v>
      </c>
      <c r="L15" s="11">
        <f>J15+K15</f>
        <v>1.1790196759259259E-2</v>
      </c>
      <c r="M15" s="11"/>
      <c r="N15" s="11">
        <v>2.1911574074074077E-3</v>
      </c>
      <c r="O15" s="11">
        <v>2.3257523148148148E-3</v>
      </c>
      <c r="P15" s="11">
        <v>2.2706712962962962E-3</v>
      </c>
      <c r="Q15" s="11">
        <v>2.2763657407407407E-3</v>
      </c>
      <c r="R15" s="11">
        <v>2.2301967592592595E-3</v>
      </c>
      <c r="S15" s="11">
        <v>2.2144560185185188E-3</v>
      </c>
      <c r="T15" s="11">
        <v>2.2982407407407409E-3</v>
      </c>
      <c r="U15" s="11">
        <v>2.2606134259259259E-3</v>
      </c>
      <c r="V15" s="11">
        <v>2.2600231481481482E-3</v>
      </c>
      <c r="W15" s="11">
        <v>2.6447685185185185E-3</v>
      </c>
      <c r="X15" s="11"/>
      <c r="Y15" s="11">
        <f>N15+O15+P15+Q15+R15+S15+T15+U15+V15+W15</f>
        <v>2.2972245370370369E-2</v>
      </c>
      <c r="Z15" s="33"/>
      <c r="AA15" s="11">
        <v>6.018622685185185E-3</v>
      </c>
      <c r="AB15" s="35"/>
      <c r="AC15" s="34">
        <f>AA15+Y15+L15</f>
        <v>4.0781064814814812E-2</v>
      </c>
      <c r="AE15"/>
    </row>
    <row r="16" spans="2:31">
      <c r="B16" s="10">
        <v>12</v>
      </c>
      <c r="C16" s="10">
        <v>8</v>
      </c>
      <c r="D16" s="10">
        <v>93</v>
      </c>
      <c r="E16" s="10" t="s">
        <v>34</v>
      </c>
      <c r="F16" s="10" t="s">
        <v>62</v>
      </c>
      <c r="G16" s="10"/>
      <c r="H16" s="10"/>
      <c r="I16" s="11"/>
      <c r="J16" s="11">
        <v>5.2934259259259262E-3</v>
      </c>
      <c r="K16" s="11">
        <v>5.5897453703703699E-3</v>
      </c>
      <c r="L16" s="11">
        <f>J16+K16</f>
        <v>1.0883171296296297E-2</v>
      </c>
      <c r="M16" s="11"/>
      <c r="N16" s="11">
        <v>2.4167013888888888E-3</v>
      </c>
      <c r="O16" s="11">
        <v>2.4007407407407406E-3</v>
      </c>
      <c r="P16" s="11">
        <v>2.4539699074074077E-3</v>
      </c>
      <c r="Q16" s="11">
        <v>2.481145833333333E-3</v>
      </c>
      <c r="R16" s="11">
        <v>2.454409722222222E-3</v>
      </c>
      <c r="S16" s="11">
        <v>2.3344675925925924E-3</v>
      </c>
      <c r="T16" s="11">
        <v>2.4759722222222223E-3</v>
      </c>
      <c r="U16" s="11">
        <v>2.3885763888888889E-3</v>
      </c>
      <c r="V16" s="11">
        <v>2.416712962962963E-3</v>
      </c>
      <c r="W16" s="11">
        <v>2.7578356481481481E-3</v>
      </c>
      <c r="X16" s="11"/>
      <c r="Y16" s="11">
        <f>N16+O16+P16+Q16+R16+S16+T16+U16+V16+W16</f>
        <v>2.4580532407407409E-2</v>
      </c>
      <c r="Z16" s="10"/>
      <c r="AA16" s="11">
        <v>5.5360416666666657E-3</v>
      </c>
      <c r="AB16" s="10"/>
      <c r="AC16" s="34">
        <f>AA16+Y16+L16</f>
        <v>4.099974537037037E-2</v>
      </c>
      <c r="AE16"/>
    </row>
    <row r="17" spans="2:31">
      <c r="B17" s="10">
        <v>13</v>
      </c>
      <c r="C17" s="10">
        <v>3</v>
      </c>
      <c r="D17" s="10">
        <v>71</v>
      </c>
      <c r="E17" s="10" t="s">
        <v>48</v>
      </c>
      <c r="F17" s="10" t="s">
        <v>61</v>
      </c>
      <c r="G17" s="10"/>
      <c r="H17" s="10"/>
      <c r="I17" s="11"/>
      <c r="J17" s="11">
        <v>5.3378935185185187E-3</v>
      </c>
      <c r="K17" s="11">
        <v>6.2465625000000004E-3</v>
      </c>
      <c r="L17" s="11">
        <f>J17+K17</f>
        <v>1.158445601851852E-2</v>
      </c>
      <c r="M17" s="11"/>
      <c r="N17" s="11">
        <v>2.3579398148148149E-3</v>
      </c>
      <c r="O17" s="11">
        <v>2.3209490740740738E-3</v>
      </c>
      <c r="P17" s="11">
        <v>2.333506944444444E-3</v>
      </c>
      <c r="Q17" s="11">
        <v>2.300613425925926E-3</v>
      </c>
      <c r="R17" s="11">
        <v>2.2900115740740741E-3</v>
      </c>
      <c r="S17" s="11">
        <v>2.3114814814814816E-3</v>
      </c>
      <c r="T17" s="11">
        <v>2.3370023148148148E-3</v>
      </c>
      <c r="U17" s="11">
        <v>2.3281249999999999E-3</v>
      </c>
      <c r="V17" s="11">
        <v>2.3159606481481482E-3</v>
      </c>
      <c r="W17" s="11">
        <v>2.8672106481481482E-3</v>
      </c>
      <c r="X17" s="11"/>
      <c r="Y17" s="11">
        <f>N17+O17+P17+Q17+R17+S17+T17+U17+V17+W17</f>
        <v>2.3762800925925927E-2</v>
      </c>
      <c r="Z17" s="10"/>
      <c r="AA17" s="11">
        <v>5.6779513888888878E-3</v>
      </c>
      <c r="AB17" s="10"/>
      <c r="AC17" s="34">
        <f>AA17+Y17+L17</f>
        <v>4.1025208333333334E-2</v>
      </c>
      <c r="AE17"/>
    </row>
    <row r="18" spans="2:31">
      <c r="B18" s="10">
        <v>14</v>
      </c>
      <c r="C18" s="10">
        <v>9</v>
      </c>
      <c r="D18" s="10">
        <v>59</v>
      </c>
      <c r="E18" s="10" t="s">
        <v>58</v>
      </c>
      <c r="F18" s="10" t="s">
        <v>62</v>
      </c>
      <c r="G18" s="10"/>
      <c r="H18" s="10"/>
      <c r="I18" s="11"/>
      <c r="J18" s="11">
        <v>5.4272685185185179E-3</v>
      </c>
      <c r="K18" s="11">
        <v>6.1034606481481478E-3</v>
      </c>
      <c r="L18" s="11">
        <f>J18+K18</f>
        <v>1.1530729166666667E-2</v>
      </c>
      <c r="M18" s="11"/>
      <c r="N18" s="11">
        <v>2.4859027777777774E-3</v>
      </c>
      <c r="O18" s="11">
        <v>2.2622222222222223E-3</v>
      </c>
      <c r="P18" s="11">
        <v>2.3106828703703705E-3</v>
      </c>
      <c r="Q18" s="11">
        <v>2.2559143518518518E-3</v>
      </c>
      <c r="R18" s="11">
        <v>2.234675925925926E-3</v>
      </c>
      <c r="S18" s="11">
        <v>2.2666550925925927E-3</v>
      </c>
      <c r="T18" s="11">
        <v>2.2458796296296294E-3</v>
      </c>
      <c r="U18" s="11">
        <v>2.2251851851851855E-3</v>
      </c>
      <c r="V18" s="11">
        <v>2.321863425925926E-3</v>
      </c>
      <c r="W18" s="11">
        <v>2.6345717592592588E-3</v>
      </c>
      <c r="X18" s="11"/>
      <c r="Y18" s="11">
        <f>N18+O18+P18+Q18+R18+S18+T18+U18+V18+W18</f>
        <v>2.324355324074074E-2</v>
      </c>
      <c r="Z18" s="10"/>
      <c r="AA18" s="11">
        <v>6.4928703703703702E-3</v>
      </c>
      <c r="AB18" s="10"/>
      <c r="AC18" s="34">
        <f>AA18+Y18+L18</f>
        <v>4.1267152777777774E-2</v>
      </c>
      <c r="AE18"/>
    </row>
    <row r="19" spans="2:31">
      <c r="B19" s="10">
        <v>15</v>
      </c>
      <c r="C19" s="10">
        <v>4</v>
      </c>
      <c r="D19" s="10">
        <v>89</v>
      </c>
      <c r="E19" s="10" t="s">
        <v>37</v>
      </c>
      <c r="F19" s="10" t="s">
        <v>61</v>
      </c>
      <c r="G19" s="10" t="s">
        <v>67</v>
      </c>
      <c r="H19" s="10"/>
      <c r="I19" s="11"/>
      <c r="J19" s="11">
        <v>5.379050925925926E-3</v>
      </c>
      <c r="K19" s="11">
        <v>6.5137499999999996E-3</v>
      </c>
      <c r="L19" s="11">
        <f>J19+K19</f>
        <v>1.1892800925925925E-2</v>
      </c>
      <c r="M19" s="11"/>
      <c r="N19" s="11">
        <v>2.1656134259259259E-3</v>
      </c>
      <c r="O19" s="11">
        <v>2.3084837962962963E-3</v>
      </c>
      <c r="P19" s="11">
        <v>2.272372685185185E-3</v>
      </c>
      <c r="Q19" s="11">
        <v>2.2866319444444444E-3</v>
      </c>
      <c r="R19" s="11">
        <v>2.2339699074074072E-3</v>
      </c>
      <c r="S19" s="11">
        <v>2.2493634259259259E-3</v>
      </c>
      <c r="T19" s="11">
        <v>2.2578703703703702E-3</v>
      </c>
      <c r="U19" s="11">
        <v>2.3420023148148146E-3</v>
      </c>
      <c r="V19" s="11">
        <v>2.3865972222222222E-3</v>
      </c>
      <c r="W19" s="11">
        <v>3.2765625E-3</v>
      </c>
      <c r="X19" s="11"/>
      <c r="Y19" s="11">
        <f>N19+O19+P19+Q19+R19+S19+T19+U19+V19+W19</f>
        <v>2.3779467592592595E-2</v>
      </c>
      <c r="Z19" s="33"/>
      <c r="AA19" s="11">
        <v>5.7094444444444449E-3</v>
      </c>
      <c r="AB19" s="36"/>
      <c r="AC19" s="34">
        <f>AA19+Y19+L19</f>
        <v>4.138171296296296E-2</v>
      </c>
      <c r="AE19"/>
    </row>
    <row r="20" spans="2:31">
      <c r="B20" s="10">
        <v>16</v>
      </c>
      <c r="C20" s="10">
        <v>10</v>
      </c>
      <c r="D20" s="10">
        <v>74</v>
      </c>
      <c r="E20" s="10" t="s">
        <v>46</v>
      </c>
      <c r="F20" s="10" t="s">
        <v>62</v>
      </c>
      <c r="G20" s="10"/>
      <c r="H20" s="10"/>
      <c r="I20" s="11"/>
      <c r="J20" s="11">
        <v>5.4138425925925925E-3</v>
      </c>
      <c r="K20" s="11">
        <v>6.2909490740740738E-3</v>
      </c>
      <c r="L20" s="11">
        <f>J20+K20</f>
        <v>1.1704791666666665E-2</v>
      </c>
      <c r="M20" s="11"/>
      <c r="N20" s="11">
        <v>2.2331249999999999E-3</v>
      </c>
      <c r="O20" s="11">
        <v>2.2390162037037036E-3</v>
      </c>
      <c r="P20" s="11">
        <v>2.2975347222222221E-3</v>
      </c>
      <c r="Q20" s="11">
        <v>2.3128819444444447E-3</v>
      </c>
      <c r="R20" s="11">
        <v>2.2459953703703704E-3</v>
      </c>
      <c r="S20" s="11">
        <v>2.2617476851851852E-3</v>
      </c>
      <c r="T20" s="11">
        <v>2.2670254629629629E-3</v>
      </c>
      <c r="U20" s="11">
        <v>2.2555208333333333E-3</v>
      </c>
      <c r="V20" s="11">
        <v>2.311863425925926E-3</v>
      </c>
      <c r="W20" s="11">
        <v>3.026261574074074E-3</v>
      </c>
      <c r="X20" s="11"/>
      <c r="Y20" s="11">
        <f>N20+O20+P20+Q20+R20+S20+T20+U20+V20+W20</f>
        <v>2.3450972222222224E-2</v>
      </c>
      <c r="Z20" s="33"/>
      <c r="AA20" s="11">
        <v>6.5509953703703702E-3</v>
      </c>
      <c r="AB20" s="35"/>
      <c r="AC20" s="34">
        <f>AA20+Y20+L20</f>
        <v>4.1706759259259263E-2</v>
      </c>
      <c r="AE20"/>
    </row>
    <row r="21" spans="2:31">
      <c r="B21" s="10">
        <v>17</v>
      </c>
      <c r="C21" s="10">
        <v>11</v>
      </c>
      <c r="D21" s="10">
        <v>80</v>
      </c>
      <c r="E21" s="10" t="s">
        <v>43</v>
      </c>
      <c r="F21" s="10" t="s">
        <v>62</v>
      </c>
      <c r="G21" s="10"/>
      <c r="H21" s="10"/>
      <c r="I21" s="11"/>
      <c r="J21" s="11">
        <v>5.5049768518518512E-3</v>
      </c>
      <c r="K21" s="11">
        <v>6.2065509259259253E-3</v>
      </c>
      <c r="L21" s="11">
        <f>J21+K21</f>
        <v>1.1711527777777776E-2</v>
      </c>
      <c r="M21" s="11"/>
      <c r="N21" s="11">
        <v>2.3552199074074074E-3</v>
      </c>
      <c r="O21" s="11">
        <v>2.2898726851851852E-3</v>
      </c>
      <c r="P21" s="11">
        <v>2.327488425925926E-3</v>
      </c>
      <c r="Q21" s="11">
        <v>2.3206481481481485E-3</v>
      </c>
      <c r="R21" s="11">
        <v>2.4061574074074072E-3</v>
      </c>
      <c r="S21" s="11">
        <v>2.3994328703703703E-3</v>
      </c>
      <c r="T21" s="11">
        <v>2.4163425925925928E-3</v>
      </c>
      <c r="U21" s="11">
        <v>2.4159722222222226E-3</v>
      </c>
      <c r="V21" s="11">
        <v>2.4735416666666669E-3</v>
      </c>
      <c r="W21" s="11">
        <v>2.7694097222222222E-3</v>
      </c>
      <c r="X21" s="11"/>
      <c r="Y21" s="11">
        <f>N21+O21+P21+Q21+R21+S21+T21+U21+V21+W21</f>
        <v>2.4174085648148148E-2</v>
      </c>
      <c r="Z21" s="33"/>
      <c r="AA21" s="11">
        <v>6.0818981481481488E-3</v>
      </c>
      <c r="AB21" s="35"/>
      <c r="AC21" s="34">
        <f>AA21+Y21+L21</f>
        <v>4.1967511574074072E-2</v>
      </c>
      <c r="AE21"/>
    </row>
    <row r="22" spans="2:31">
      <c r="B22" s="10">
        <v>18</v>
      </c>
      <c r="C22" s="10">
        <v>5</v>
      </c>
      <c r="D22" s="10">
        <v>63</v>
      </c>
      <c r="E22" s="10" t="s">
        <v>55</v>
      </c>
      <c r="F22" s="10" t="s">
        <v>61</v>
      </c>
      <c r="G22" s="10" t="s">
        <v>29</v>
      </c>
      <c r="H22" s="10" t="s">
        <v>73</v>
      </c>
      <c r="I22" s="11"/>
      <c r="J22" s="11">
        <v>5.7624652777777778E-3</v>
      </c>
      <c r="K22" s="11">
        <v>6.8218171296296299E-3</v>
      </c>
      <c r="L22" s="11">
        <f>J22+K22</f>
        <v>1.2584282407407409E-2</v>
      </c>
      <c r="M22" s="11"/>
      <c r="N22" s="11">
        <v>2.1738657407407405E-3</v>
      </c>
      <c r="O22" s="11">
        <v>2.2357407407407408E-3</v>
      </c>
      <c r="P22" s="11">
        <v>2.1777199074074073E-3</v>
      </c>
      <c r="Q22" s="11">
        <v>2.2578009259259261E-3</v>
      </c>
      <c r="R22" s="11">
        <v>2.280150462962963E-3</v>
      </c>
      <c r="S22" s="11">
        <v>2.2158912037037039E-3</v>
      </c>
      <c r="T22" s="11">
        <v>2.2225462962962962E-3</v>
      </c>
      <c r="U22" s="11">
        <v>2.1993402777777779E-3</v>
      </c>
      <c r="V22" s="11">
        <v>2.2488773148148147E-3</v>
      </c>
      <c r="W22" s="11">
        <v>3.1724537037037038E-3</v>
      </c>
      <c r="X22" s="11"/>
      <c r="Y22" s="11">
        <f>N22+O22+P22+Q22+R22+S22+T22+U22+V22+W22</f>
        <v>2.3184386574074074E-2</v>
      </c>
      <c r="Z22" s="33"/>
      <c r="AA22" s="11">
        <v>6.2723148148148139E-3</v>
      </c>
      <c r="AB22" s="35"/>
      <c r="AC22" s="34">
        <f>AA22+Y22+L22</f>
        <v>4.2040983796296297E-2</v>
      </c>
      <c r="AE22"/>
    </row>
    <row r="23" spans="2:31">
      <c r="B23" s="10">
        <v>19</v>
      </c>
      <c r="C23" s="10">
        <v>12</v>
      </c>
      <c r="D23" s="10">
        <v>70</v>
      </c>
      <c r="E23" s="10" t="s">
        <v>49</v>
      </c>
      <c r="F23" s="10" t="s">
        <v>62</v>
      </c>
      <c r="G23" s="10"/>
      <c r="H23" s="10"/>
      <c r="I23" s="11"/>
      <c r="J23" s="11">
        <v>5.8496527777777774E-3</v>
      </c>
      <c r="K23" s="11">
        <v>6.2972222222222214E-3</v>
      </c>
      <c r="L23" s="11">
        <f>J23+K23</f>
        <v>1.2146874999999998E-2</v>
      </c>
      <c r="M23" s="11"/>
      <c r="N23" s="11">
        <v>2.2857638888888888E-3</v>
      </c>
      <c r="O23" s="11">
        <v>2.3083101851851854E-3</v>
      </c>
      <c r="P23" s="11">
        <v>2.3511458333333331E-3</v>
      </c>
      <c r="Q23" s="11">
        <v>2.4089930555555553E-3</v>
      </c>
      <c r="R23" s="11">
        <v>2.4031828703703702E-3</v>
      </c>
      <c r="S23" s="11">
        <v>2.4080787037037039E-3</v>
      </c>
      <c r="T23" s="11">
        <v>2.4001851851851853E-3</v>
      </c>
      <c r="U23" s="11">
        <v>2.4079398148148146E-3</v>
      </c>
      <c r="V23" s="11">
        <v>2.3980439814814815E-3</v>
      </c>
      <c r="W23" s="11">
        <v>2.8467245370370369E-3</v>
      </c>
      <c r="X23" s="11"/>
      <c r="Y23" s="11">
        <f>N23+O23+P23+Q23+R23+S23+T23+U23+V23+W23</f>
        <v>2.4218368055555554E-2</v>
      </c>
      <c r="Z23" s="10"/>
      <c r="AA23" s="11">
        <v>6.5835416666666672E-3</v>
      </c>
      <c r="AB23" s="10"/>
      <c r="AC23" s="34">
        <f>AA23+Y23+L23</f>
        <v>4.2948784722222216E-2</v>
      </c>
      <c r="AE23"/>
    </row>
    <row r="24" spans="2:31">
      <c r="B24" s="10">
        <v>20</v>
      </c>
      <c r="C24" s="10">
        <v>6</v>
      </c>
      <c r="D24" s="10">
        <v>87</v>
      </c>
      <c r="E24" s="10" t="s">
        <v>39</v>
      </c>
      <c r="F24" s="10" t="s">
        <v>61</v>
      </c>
      <c r="G24" s="10"/>
      <c r="H24" s="10"/>
      <c r="I24" s="11"/>
      <c r="J24" s="11">
        <v>5.6360416666666668E-3</v>
      </c>
      <c r="K24" s="11">
        <v>6.2215740740740738E-3</v>
      </c>
      <c r="L24" s="11">
        <f>J24+K24</f>
        <v>1.1857615740740741E-2</v>
      </c>
      <c r="M24" s="11"/>
      <c r="N24" s="11">
        <v>2.2335532407407408E-3</v>
      </c>
      <c r="O24" s="11">
        <v>2.2760763888888887E-3</v>
      </c>
      <c r="P24" s="11">
        <v>2.3526967592592592E-3</v>
      </c>
      <c r="Q24" s="11">
        <v>2.3955092592592591E-3</v>
      </c>
      <c r="R24" s="11">
        <v>2.3674652777777778E-3</v>
      </c>
      <c r="S24" s="11">
        <v>2.5045833333333335E-3</v>
      </c>
      <c r="T24" s="11">
        <v>2.5228472222222219E-3</v>
      </c>
      <c r="U24" s="11">
        <v>2.5867361111111113E-3</v>
      </c>
      <c r="V24" s="11">
        <v>2.5700694444444443E-3</v>
      </c>
      <c r="W24" s="11">
        <v>3.4920486111111111E-3</v>
      </c>
      <c r="X24" s="11"/>
      <c r="Y24" s="11">
        <f>N24+O24+P24+Q24+R24+S24+T24+U24+V24+W24</f>
        <v>2.5301585648148148E-2</v>
      </c>
      <c r="Z24" s="10"/>
      <c r="AA24" s="11">
        <v>5.7910300925925924E-3</v>
      </c>
      <c r="AB24" s="35"/>
      <c r="AC24" s="34">
        <f>AA24+Y24+L24</f>
        <v>4.2950231481481485E-2</v>
      </c>
      <c r="AE24"/>
    </row>
    <row r="25" spans="2:31">
      <c r="B25" s="10">
        <v>21</v>
      </c>
      <c r="C25" s="10">
        <v>13</v>
      </c>
      <c r="D25" s="10">
        <v>61</v>
      </c>
      <c r="E25" s="10" t="s">
        <v>57</v>
      </c>
      <c r="F25" s="10" t="s">
        <v>62</v>
      </c>
      <c r="G25" s="10"/>
      <c r="H25" s="10"/>
      <c r="I25" s="11"/>
      <c r="J25" s="11">
        <v>5.7159143518518522E-3</v>
      </c>
      <c r="K25" s="11">
        <v>6.6691319444444445E-3</v>
      </c>
      <c r="L25" s="11">
        <f>J25+K25</f>
        <v>1.2385046296296297E-2</v>
      </c>
      <c r="M25" s="11"/>
      <c r="N25" s="11">
        <v>2.5234606481481484E-3</v>
      </c>
      <c r="O25" s="11">
        <v>2.4276736111111109E-3</v>
      </c>
      <c r="P25" s="11">
        <v>2.4332986111111113E-3</v>
      </c>
      <c r="Q25" s="11">
        <v>2.4519444444444445E-3</v>
      </c>
      <c r="R25" s="11">
        <v>2.5106249999999998E-3</v>
      </c>
      <c r="S25" s="11">
        <v>2.4137152777777781E-3</v>
      </c>
      <c r="T25" s="11">
        <v>2.431840277777778E-3</v>
      </c>
      <c r="U25" s="11">
        <v>2.4427430555555556E-3</v>
      </c>
      <c r="V25" s="11">
        <v>2.3982870370370373E-3</v>
      </c>
      <c r="W25" s="11">
        <v>2.9057638888888887E-3</v>
      </c>
      <c r="X25" s="11"/>
      <c r="Y25" s="11">
        <f>N25+O25+P25+Q25+R25+S25+T25+U25+V25+W25</f>
        <v>2.4939351851851855E-2</v>
      </c>
      <c r="Z25" s="33"/>
      <c r="AA25" s="11">
        <v>5.8696180555555559E-3</v>
      </c>
      <c r="AB25" s="36"/>
      <c r="AC25" s="34">
        <f>AA25+Y25+L25</f>
        <v>4.3194016203703708E-2</v>
      </c>
      <c r="AE25"/>
    </row>
    <row r="26" spans="2:31">
      <c r="B26" s="10">
        <v>22</v>
      </c>
      <c r="C26" s="10">
        <v>3</v>
      </c>
      <c r="D26" s="10">
        <v>92</v>
      </c>
      <c r="E26" s="10" t="s">
        <v>35</v>
      </c>
      <c r="F26" s="10" t="s">
        <v>63</v>
      </c>
      <c r="G26" s="10" t="s">
        <v>65</v>
      </c>
      <c r="H26" s="10" t="s">
        <v>66</v>
      </c>
      <c r="I26" s="11"/>
      <c r="J26" s="11">
        <v>5.7040393518518516E-3</v>
      </c>
      <c r="K26" s="11">
        <v>6.8966550925925922E-3</v>
      </c>
      <c r="L26" s="11">
        <f>J26+K26</f>
        <v>1.2600694444444444E-2</v>
      </c>
      <c r="M26" s="11"/>
      <c r="N26" s="11">
        <v>2.3515972222222224E-3</v>
      </c>
      <c r="O26" s="11">
        <v>2.3662037037037037E-3</v>
      </c>
      <c r="P26" s="11">
        <v>2.4162037037037038E-3</v>
      </c>
      <c r="Q26" s="11">
        <v>2.4396296296296297E-3</v>
      </c>
      <c r="R26" s="11">
        <v>2.4090625000000002E-3</v>
      </c>
      <c r="S26" s="11">
        <v>2.4664583333333331E-3</v>
      </c>
      <c r="T26" s="11">
        <v>2.4511805555555558E-3</v>
      </c>
      <c r="U26" s="11">
        <v>2.4767129629629631E-3</v>
      </c>
      <c r="V26" s="11">
        <v>2.4645833333333334E-3</v>
      </c>
      <c r="W26" s="11">
        <v>3.3852199074074067E-3</v>
      </c>
      <c r="X26" s="11"/>
      <c r="Y26" s="11">
        <f>N26+O26+P26+Q26+R26+S26+T26+U26+V26+W26</f>
        <v>2.5226851851851851E-2</v>
      </c>
      <c r="Z26" s="33"/>
      <c r="AA26" s="11">
        <v>6.0570138888888887E-3</v>
      </c>
      <c r="AB26" s="10"/>
      <c r="AC26" s="34">
        <f>AA26+Y26+L26</f>
        <v>4.3884560185185183E-2</v>
      </c>
      <c r="AE26"/>
    </row>
    <row r="27" spans="2:31">
      <c r="B27" s="10">
        <v>23</v>
      </c>
      <c r="C27" s="10">
        <v>14</v>
      </c>
      <c r="D27" s="10">
        <v>82</v>
      </c>
      <c r="E27" s="10" t="s">
        <v>42</v>
      </c>
      <c r="F27" s="10" t="s">
        <v>62</v>
      </c>
      <c r="G27" s="10" t="s">
        <v>68</v>
      </c>
      <c r="H27" s="10"/>
      <c r="I27" s="11"/>
      <c r="J27" s="11">
        <v>6.0375347222222228E-3</v>
      </c>
      <c r="K27" s="11">
        <v>7.0631018518518517E-3</v>
      </c>
      <c r="L27" s="11">
        <f>J27+K27</f>
        <v>1.3100636574074075E-2</v>
      </c>
      <c r="M27" s="11"/>
      <c r="N27" s="11">
        <v>2.3080902777777774E-3</v>
      </c>
      <c r="O27" s="11">
        <v>2.3432523148148149E-3</v>
      </c>
      <c r="P27" s="11">
        <v>2.2729976851851852E-3</v>
      </c>
      <c r="Q27" s="11">
        <v>2.3093402777777778E-3</v>
      </c>
      <c r="R27" s="11">
        <v>2.3121990740740737E-3</v>
      </c>
      <c r="S27" s="11">
        <v>2.3570370370370373E-3</v>
      </c>
      <c r="T27" s="11">
        <v>2.427534722222222E-3</v>
      </c>
      <c r="U27" s="11">
        <v>2.4165046296296296E-3</v>
      </c>
      <c r="V27" s="11">
        <v>2.3913425925925925E-3</v>
      </c>
      <c r="W27" s="11">
        <v>3.5849421296296293E-3</v>
      </c>
      <c r="X27" s="11"/>
      <c r="Y27" s="11">
        <f>N27+O27+P27+Q27+R27+S27+T27+U27+V27+W27</f>
        <v>2.4723240740740744E-2</v>
      </c>
      <c r="Z27" s="10"/>
      <c r="AA27" s="11">
        <v>6.8721296296296299E-3</v>
      </c>
      <c r="AB27" s="10"/>
      <c r="AC27" s="34">
        <f>AA27+Y27+L27</f>
        <v>4.469600694444445E-2</v>
      </c>
      <c r="AE27"/>
    </row>
    <row r="28" spans="2:31">
      <c r="B28" s="10">
        <v>24</v>
      </c>
      <c r="C28" s="10">
        <v>15</v>
      </c>
      <c r="D28" s="10">
        <v>90</v>
      </c>
      <c r="E28" s="10" t="s">
        <v>36</v>
      </c>
      <c r="F28" s="10" t="s">
        <v>62</v>
      </c>
      <c r="G28" s="10"/>
      <c r="H28" s="10"/>
      <c r="I28" s="11"/>
      <c r="J28" s="11">
        <v>5.4343518518518508E-3</v>
      </c>
      <c r="K28" s="11">
        <v>6.0992013888888884E-3</v>
      </c>
      <c r="L28" s="11">
        <f>J28+K28</f>
        <v>1.1533553240740738E-2</v>
      </c>
      <c r="M28" s="11"/>
      <c r="N28" s="11">
        <v>2.5531597222222223E-3</v>
      </c>
      <c r="O28" s="11">
        <v>2.5670833333333335E-3</v>
      </c>
      <c r="P28" s="11">
        <v>2.6433217592592589E-3</v>
      </c>
      <c r="Q28" s="11">
        <v>2.7031365740740744E-3</v>
      </c>
      <c r="R28" s="11">
        <v>2.6278240740740741E-3</v>
      </c>
      <c r="S28" s="11">
        <v>2.6366203703703708E-3</v>
      </c>
      <c r="T28" s="11">
        <v>2.6207291666666666E-3</v>
      </c>
      <c r="U28" s="11">
        <v>2.6344212962962962E-3</v>
      </c>
      <c r="V28" s="11">
        <v>2.5853819444444444E-3</v>
      </c>
      <c r="W28" s="11">
        <v>3.1545254629629631E-3</v>
      </c>
      <c r="X28" s="11"/>
      <c r="Y28" s="11">
        <f>N28+O28+P28+Q28+R28+S28+T28+U28+V28+W28</f>
        <v>2.6726203703703703E-2</v>
      </c>
      <c r="Z28" s="33"/>
      <c r="AA28" s="11">
        <v>6.4833449074074082E-3</v>
      </c>
      <c r="AB28" s="35"/>
      <c r="AC28" s="34">
        <f>AA28+Y28+L28</f>
        <v>4.4743101851851846E-2</v>
      </c>
      <c r="AE28"/>
    </row>
    <row r="29" spans="2:31">
      <c r="B29" s="10">
        <v>25</v>
      </c>
      <c r="C29" s="10">
        <v>16</v>
      </c>
      <c r="D29" s="10">
        <v>77</v>
      </c>
      <c r="E29" s="10" t="s">
        <v>45</v>
      </c>
      <c r="F29" s="10" t="s">
        <v>62</v>
      </c>
      <c r="G29" s="10"/>
      <c r="H29" s="10"/>
      <c r="I29" s="11"/>
      <c r="J29" s="11">
        <v>5.9942361111111108E-3</v>
      </c>
      <c r="K29" s="11">
        <v>6.897152777777779E-3</v>
      </c>
      <c r="L29" s="11">
        <f>J29+K29</f>
        <v>1.289138888888889E-2</v>
      </c>
      <c r="M29" s="11"/>
      <c r="N29" s="11">
        <v>2.6756597222222221E-3</v>
      </c>
      <c r="O29" s="11">
        <v>2.7732638888888889E-3</v>
      </c>
      <c r="P29" s="11">
        <v>2.694571759259259E-3</v>
      </c>
      <c r="Q29" s="11">
        <v>2.6061805555555556E-3</v>
      </c>
      <c r="R29" s="11">
        <v>2.699236111111111E-3</v>
      </c>
      <c r="S29" s="11">
        <v>2.7092939814814814E-3</v>
      </c>
      <c r="T29" s="11">
        <v>2.7051736111111109E-3</v>
      </c>
      <c r="U29" s="11">
        <v>2.8414120370370368E-3</v>
      </c>
      <c r="V29" s="11">
        <v>2.9375115740740737E-3</v>
      </c>
      <c r="W29" s="11">
        <v>3.8884490740740741E-3</v>
      </c>
      <c r="X29" s="11"/>
      <c r="Y29" s="11">
        <f>N29+O29+P29+Q29+R29+S29+T29+U29+V29+W29</f>
        <v>2.8530752314814816E-2</v>
      </c>
      <c r="Z29" s="33"/>
      <c r="AA29" s="11">
        <v>6.7961921296296303E-3</v>
      </c>
      <c r="AB29" s="10"/>
      <c r="AC29" s="34">
        <f>AA29+Y29+L29</f>
        <v>4.8218333333333335E-2</v>
      </c>
      <c r="AE29"/>
    </row>
    <row r="30" spans="2:31">
      <c r="B30" s="10">
        <v>26</v>
      </c>
      <c r="C30" s="10">
        <v>17</v>
      </c>
      <c r="D30" s="10">
        <v>83</v>
      </c>
      <c r="E30" s="10" t="s">
        <v>41</v>
      </c>
      <c r="F30" s="10" t="s">
        <v>62</v>
      </c>
      <c r="G30" s="10"/>
      <c r="H30" s="10"/>
      <c r="I30" s="11"/>
      <c r="J30" s="11">
        <v>6.7670601851851859E-3</v>
      </c>
      <c r="K30" s="11">
        <v>7.3353703703703706E-3</v>
      </c>
      <c r="L30" s="11">
        <f>J30+K30</f>
        <v>1.4102430555555556E-2</v>
      </c>
      <c r="M30" s="11"/>
      <c r="N30" s="11">
        <v>2.5348842592592593E-3</v>
      </c>
      <c r="O30" s="11">
        <v>2.6164351851851852E-3</v>
      </c>
      <c r="P30" s="11">
        <v>2.7434374999999998E-3</v>
      </c>
      <c r="Q30" s="11">
        <v>2.7246875000000001E-3</v>
      </c>
      <c r="R30" s="11">
        <v>2.7304513888888886E-3</v>
      </c>
      <c r="S30" s="11">
        <v>2.7148032407407412E-3</v>
      </c>
      <c r="T30" s="11">
        <v>2.8210648148148144E-3</v>
      </c>
      <c r="U30" s="11">
        <v>2.9218055555555555E-3</v>
      </c>
      <c r="V30" s="11">
        <v>2.9265972222222224E-3</v>
      </c>
      <c r="W30" s="11">
        <v>3.7528935185185187E-3</v>
      </c>
      <c r="X30" s="11"/>
      <c r="Y30" s="11">
        <f>N30+O30+P30+Q30+R30+S30+T30+U30+V30+W30</f>
        <v>2.8487060185185185E-2</v>
      </c>
      <c r="Z30" s="33"/>
      <c r="AA30" s="11">
        <v>7.642430555555556E-3</v>
      </c>
      <c r="AB30" s="10"/>
      <c r="AC30" s="34">
        <f>AA30+Y30+L30</f>
        <v>5.0231921296296292E-2</v>
      </c>
      <c r="AE30"/>
    </row>
    <row r="31" spans="2:31">
      <c r="B31" s="10">
        <v>27</v>
      </c>
      <c r="C31" s="10">
        <v>7</v>
      </c>
      <c r="D31" s="10">
        <v>73</v>
      </c>
      <c r="E31" s="10" t="s">
        <v>47</v>
      </c>
      <c r="F31" s="10" t="s">
        <v>61</v>
      </c>
      <c r="G31" s="10" t="s">
        <v>69</v>
      </c>
      <c r="H31" s="10" t="s">
        <v>70</v>
      </c>
      <c r="I31" s="11"/>
      <c r="J31" s="11">
        <v>5.8618634259259257E-3</v>
      </c>
      <c r="K31" s="11">
        <v>7.4171064814814803E-3</v>
      </c>
      <c r="L31" s="11">
        <f>J31+K31</f>
        <v>1.3278969907407406E-2</v>
      </c>
      <c r="M31" s="11"/>
      <c r="N31" s="11">
        <v>2.6987962962962964E-3</v>
      </c>
      <c r="O31" s="11">
        <v>2.5696643518518521E-3</v>
      </c>
      <c r="P31" s="11">
        <v>2.6759606481481482E-3</v>
      </c>
      <c r="Q31" s="11">
        <v>2.9176620370370368E-3</v>
      </c>
      <c r="R31" s="11">
        <v>2.9819097222222222E-3</v>
      </c>
      <c r="S31" s="11">
        <v>3.1023842592592592E-3</v>
      </c>
      <c r="T31" s="11">
        <v>3.208877314814815E-3</v>
      </c>
      <c r="U31" s="11">
        <v>3.5501504629629633E-3</v>
      </c>
      <c r="V31" s="11">
        <v>4.3169791666666669E-3</v>
      </c>
      <c r="W31" s="11">
        <v>3.7554398148148152E-3</v>
      </c>
      <c r="X31" s="11"/>
      <c r="Y31" s="11">
        <f>N31+O31+P31+Q31+R31+S31+T31+U31+V31+W31</f>
        <v>3.1777824074074069E-2</v>
      </c>
      <c r="Z31" s="33"/>
      <c r="AA31" s="11">
        <v>5.8697453703703698E-3</v>
      </c>
      <c r="AB31" s="10"/>
      <c r="AC31" s="34">
        <f>AA31+Y31+L31</f>
        <v>5.0926539351851846E-2</v>
      </c>
      <c r="AE31"/>
    </row>
    <row r="32" spans="2:31">
      <c r="B32" s="10">
        <v>28</v>
      </c>
      <c r="C32" s="10">
        <v>18</v>
      </c>
      <c r="D32" s="10">
        <v>62</v>
      </c>
      <c r="E32" s="10" t="s">
        <v>56</v>
      </c>
      <c r="F32" s="10" t="s">
        <v>62</v>
      </c>
      <c r="G32" s="10"/>
      <c r="H32" s="10"/>
      <c r="I32" s="11"/>
      <c r="J32" s="11">
        <v>5.8876504629629635E-3</v>
      </c>
      <c r="K32" s="11">
        <v>6.7589467592592588E-3</v>
      </c>
      <c r="L32" s="11">
        <f>J32+K32</f>
        <v>1.2646597222222222E-2</v>
      </c>
      <c r="M32" s="11"/>
      <c r="N32" s="11">
        <v>3.3397337962962968E-3</v>
      </c>
      <c r="O32" s="11">
        <v>3.2659259259259256E-3</v>
      </c>
      <c r="P32" s="11">
        <v>3.2382986111111106E-3</v>
      </c>
      <c r="Q32" s="11">
        <v>3.2121990740740739E-3</v>
      </c>
      <c r="R32" s="11">
        <v>3.2165509259259252E-3</v>
      </c>
      <c r="S32" s="11">
        <v>3.1962268518518516E-3</v>
      </c>
      <c r="T32" s="11">
        <v>3.2688888888888889E-3</v>
      </c>
      <c r="U32" s="11">
        <v>3.2472685185185187E-3</v>
      </c>
      <c r="V32" s="11">
        <v>3.2684259259259264E-3</v>
      </c>
      <c r="W32" s="11">
        <v>4.2790393518518524E-3</v>
      </c>
      <c r="X32" s="11"/>
      <c r="Y32" s="11">
        <f>N32+O32+P32+Q32+R32+S32+T32+U32+V32+W32</f>
        <v>3.3532557870370371E-2</v>
      </c>
      <c r="Z32" s="10"/>
      <c r="AA32" s="11">
        <v>6.5709374999999995E-3</v>
      </c>
      <c r="AB32" s="10"/>
      <c r="AC32" s="34">
        <f>AA32+Y32+L32</f>
        <v>5.2750092592592591E-2</v>
      </c>
      <c r="AE32"/>
    </row>
    <row r="33" spans="1:31">
      <c r="B33" s="10">
        <v>29</v>
      </c>
      <c r="C33" s="10">
        <v>8</v>
      </c>
      <c r="D33" s="10">
        <v>69</v>
      </c>
      <c r="E33" s="10" t="s">
        <v>50</v>
      </c>
      <c r="F33" s="10" t="s">
        <v>61</v>
      </c>
      <c r="G33" s="10" t="s">
        <v>71</v>
      </c>
      <c r="H33" s="10"/>
      <c r="I33" s="11"/>
      <c r="J33" s="11">
        <v>5.2779629629629626E-3</v>
      </c>
      <c r="K33" s="11">
        <v>6.1103472222222219E-3</v>
      </c>
      <c r="L33" s="11">
        <f>J33+K33</f>
        <v>1.1388310185185185E-2</v>
      </c>
      <c r="M33" s="11"/>
      <c r="N33" s="11">
        <v>2.9579398148148143E-3</v>
      </c>
      <c r="O33" s="11">
        <v>2.8340393518518519E-3</v>
      </c>
      <c r="P33" s="11">
        <v>2.8669212962962962E-3</v>
      </c>
      <c r="Q33" s="11">
        <v>2.8369560185185186E-3</v>
      </c>
      <c r="R33" s="11">
        <v>2.9088310185185189E-3</v>
      </c>
      <c r="S33" s="11">
        <v>2.9064699074074075E-3</v>
      </c>
      <c r="T33" s="11">
        <v>2.9147106481481485E-3</v>
      </c>
      <c r="U33" s="11">
        <v>2.9093865740740742E-3</v>
      </c>
      <c r="V33" s="11">
        <v>3.4935185185185186E-3</v>
      </c>
      <c r="W33" s="37" t="s">
        <v>26</v>
      </c>
      <c r="X33" s="37"/>
      <c r="Y33" s="11">
        <f>N33+O33+P33+Q33+R33+S33+T33+U33+V33</f>
        <v>2.6628773148148144E-2</v>
      </c>
      <c r="Z33" s="33"/>
      <c r="AA33" s="11">
        <v>5.7914236111111109E-3</v>
      </c>
      <c r="AB33" s="35"/>
      <c r="AC33" s="34">
        <f>AA33+Y33+L33</f>
        <v>4.3808506944444443E-2</v>
      </c>
      <c r="AE33"/>
    </row>
    <row r="34" spans="1:31">
      <c r="B34" s="10">
        <v>30</v>
      </c>
      <c r="C34" s="10">
        <v>19</v>
      </c>
      <c r="D34" s="10">
        <v>66</v>
      </c>
      <c r="E34" s="10" t="s">
        <v>52</v>
      </c>
      <c r="F34" s="10" t="s">
        <v>62</v>
      </c>
      <c r="G34" s="10"/>
      <c r="H34" s="10"/>
      <c r="I34" s="11"/>
      <c r="J34" s="11">
        <v>6.1582870370370376E-3</v>
      </c>
      <c r="K34" s="11">
        <v>6.8637152777777767E-3</v>
      </c>
      <c r="L34" s="11">
        <f>J34+K34</f>
        <v>1.3022002314814814E-2</v>
      </c>
      <c r="M34" s="11"/>
      <c r="N34" s="11">
        <v>2.5541087962962961E-3</v>
      </c>
      <c r="O34" s="11">
        <v>2.6855208333333332E-3</v>
      </c>
      <c r="P34" s="11">
        <v>2.7059837962962962E-3</v>
      </c>
      <c r="Q34" s="11">
        <v>2.6980208333333335E-3</v>
      </c>
      <c r="R34" s="11">
        <v>2.6729745370370366E-3</v>
      </c>
      <c r="S34" s="11">
        <v>2.7233680555555557E-3</v>
      </c>
      <c r="T34" s="11">
        <v>2.6574421296296294E-3</v>
      </c>
      <c r="U34" s="11">
        <v>2.6491550925925923E-3</v>
      </c>
      <c r="V34" s="11">
        <v>3.0201157407407403E-3</v>
      </c>
      <c r="W34" s="38" t="s">
        <v>26</v>
      </c>
      <c r="X34" s="38"/>
      <c r="Y34" s="11">
        <f>N34+O34+P34+Q34+R34+S34+T34+U34+V34</f>
        <v>2.4366689814814813E-2</v>
      </c>
      <c r="Z34" s="10"/>
      <c r="AA34" s="11">
        <v>6.6173148148148146E-3</v>
      </c>
      <c r="AB34" s="35"/>
      <c r="AC34" s="34">
        <f>AA34+Y34+L34</f>
        <v>4.400600694444444E-2</v>
      </c>
      <c r="AE34"/>
    </row>
    <row r="35" spans="1:31">
      <c r="B35" s="10">
        <v>31</v>
      </c>
      <c r="C35" s="10">
        <v>9</v>
      </c>
      <c r="D35" s="10">
        <v>95</v>
      </c>
      <c r="E35" s="10" t="s">
        <v>32</v>
      </c>
      <c r="F35" s="10" t="s">
        <v>61</v>
      </c>
      <c r="G35" s="10" t="s">
        <v>64</v>
      </c>
      <c r="H35" s="10"/>
      <c r="I35" s="11"/>
      <c r="J35" s="11">
        <v>6.2358217592592595E-3</v>
      </c>
      <c r="K35" s="11">
        <v>7.1554050925925925E-3</v>
      </c>
      <c r="L35" s="11">
        <f>J35+K35</f>
        <v>1.3391226851851852E-2</v>
      </c>
      <c r="M35" s="11"/>
      <c r="N35" s="11">
        <v>3.299178240740741E-3</v>
      </c>
      <c r="O35" s="11">
        <v>3.4912152777777775E-3</v>
      </c>
      <c r="P35" s="11">
        <v>3.7243634259259257E-3</v>
      </c>
      <c r="Q35" s="11">
        <v>3.6037962962962959E-3</v>
      </c>
      <c r="R35" s="11">
        <v>3.7499884259259257E-3</v>
      </c>
      <c r="S35" s="11">
        <v>3.6924074074074068E-3</v>
      </c>
      <c r="T35" s="11">
        <v>3.5955671296296291E-3</v>
      </c>
      <c r="U35" s="11">
        <v>3.7353703703703702E-3</v>
      </c>
      <c r="V35" s="11">
        <v>3.9444675925925923E-3</v>
      </c>
      <c r="W35" s="38" t="s">
        <v>26</v>
      </c>
      <c r="X35" s="38"/>
      <c r="Y35" s="11">
        <f>N35+O35+P35+Q35+R35+S35+T35+U35+V35</f>
        <v>3.2836354166666665E-2</v>
      </c>
      <c r="Z35" s="33"/>
      <c r="AA35" s="11">
        <v>6.2572569444444446E-3</v>
      </c>
      <c r="AB35" s="10"/>
      <c r="AC35" s="34">
        <f>AA35+Y35+L35</f>
        <v>5.2484837962962959E-2</v>
      </c>
      <c r="AE35"/>
    </row>
    <row r="36" spans="1:31">
      <c r="A36" s="14"/>
      <c r="B36" s="14"/>
      <c r="AE36"/>
    </row>
    <row r="37" spans="1:31">
      <c r="A37" s="14"/>
      <c r="B37" s="14"/>
      <c r="AE37"/>
    </row>
    <row r="38" spans="1:31">
      <c r="A38" s="14"/>
      <c r="B38" s="14"/>
      <c r="AE38"/>
    </row>
    <row r="39" spans="1:31">
      <c r="A39" s="14"/>
      <c r="B39" s="14"/>
      <c r="C39" s="14"/>
      <c r="D39" s="14"/>
      <c r="E39" s="14"/>
      <c r="F39" s="14"/>
      <c r="G39" s="14"/>
      <c r="H39" s="14"/>
      <c r="I39" s="22"/>
      <c r="J39" s="22"/>
      <c r="K39" s="14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4"/>
      <c r="X39" s="14"/>
      <c r="Y39" s="22"/>
      <c r="Z39" s="14"/>
      <c r="AA39" s="12"/>
      <c r="AB39" s="14"/>
      <c r="AC39" s="27"/>
      <c r="AE39"/>
    </row>
    <row r="40" spans="1:31">
      <c r="A40" s="14"/>
      <c r="B40" s="14"/>
      <c r="C40" s="14"/>
      <c r="D40" s="14"/>
      <c r="E40" s="14"/>
      <c r="F40" s="14"/>
      <c r="G40" s="14"/>
      <c r="H40" s="14"/>
      <c r="I40" s="22"/>
      <c r="J40" s="22"/>
      <c r="K40" s="12"/>
      <c r="L40" s="22"/>
      <c r="M40" s="22"/>
      <c r="N40" s="22"/>
      <c r="O40" s="22"/>
      <c r="P40" s="22"/>
      <c r="Q40" s="22"/>
      <c r="R40" s="22"/>
      <c r="S40" s="22"/>
      <c r="T40" s="24"/>
      <c r="U40" s="22"/>
      <c r="V40" s="22"/>
      <c r="W40" s="12"/>
      <c r="X40" s="12"/>
      <c r="Y40" s="22"/>
      <c r="Z40" s="22"/>
      <c r="AA40" s="12"/>
      <c r="AB40" s="14"/>
      <c r="AC40" s="27"/>
      <c r="AE40"/>
    </row>
    <row r="41" spans="1:31">
      <c r="A41" s="14"/>
      <c r="B41" s="14"/>
      <c r="C41" s="14"/>
      <c r="D41" s="14"/>
      <c r="E41" s="14"/>
      <c r="F41" s="14"/>
      <c r="G41" s="14"/>
      <c r="H41" s="14"/>
      <c r="I41" s="22"/>
      <c r="J41" s="22"/>
      <c r="K41" s="14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4"/>
      <c r="X41" s="14"/>
      <c r="Y41" s="22"/>
      <c r="Z41" s="14"/>
      <c r="AA41" s="12"/>
      <c r="AB41" s="14"/>
      <c r="AC41" s="27"/>
      <c r="AE41"/>
    </row>
    <row r="42" spans="1:31">
      <c r="A42" s="14"/>
      <c r="B42" s="14"/>
      <c r="C42" s="14"/>
      <c r="D42" s="14"/>
      <c r="E42" s="14"/>
      <c r="F42" s="14"/>
      <c r="G42" s="14"/>
      <c r="H42" s="14"/>
      <c r="I42" s="22"/>
      <c r="J42" s="22"/>
      <c r="K42" s="14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4"/>
      <c r="X42" s="14"/>
      <c r="Y42" s="22"/>
      <c r="Z42" s="14"/>
      <c r="AA42" s="12"/>
      <c r="AB42" s="14"/>
      <c r="AC42" s="27"/>
      <c r="AE42"/>
    </row>
    <row r="43" spans="1:31">
      <c r="A43" s="14"/>
      <c r="B43" s="14"/>
      <c r="C43" s="14"/>
      <c r="D43" s="14"/>
      <c r="E43" s="14"/>
      <c r="F43" s="14"/>
      <c r="G43" s="14"/>
      <c r="H43" s="22"/>
      <c r="I43" s="22"/>
      <c r="J43" s="22"/>
      <c r="K43" s="1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12"/>
      <c r="X43" s="12"/>
      <c r="Y43" s="22"/>
      <c r="Z43" s="22"/>
      <c r="AA43" s="12"/>
      <c r="AB43" s="14"/>
      <c r="AC43" s="27"/>
      <c r="AE43"/>
    </row>
    <row r="44" spans="1:31">
      <c r="A44" s="14"/>
      <c r="B44" s="14"/>
      <c r="C44" s="14"/>
      <c r="D44" s="14"/>
      <c r="E44" s="14"/>
      <c r="F44" s="14"/>
      <c r="G44" s="14"/>
      <c r="H44" s="22"/>
      <c r="I44" s="22"/>
      <c r="J44" s="22"/>
      <c r="K44" s="1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12"/>
      <c r="X44" s="12"/>
      <c r="Y44" s="22"/>
      <c r="Z44" s="22"/>
      <c r="AA44" s="12"/>
      <c r="AB44" s="14"/>
      <c r="AC44" s="27"/>
      <c r="AE44"/>
    </row>
    <row r="45" spans="1:31">
      <c r="A45" s="14"/>
      <c r="B45" s="14"/>
      <c r="C45" s="14"/>
      <c r="D45" s="14"/>
      <c r="E45" s="14"/>
      <c r="F45" s="14"/>
      <c r="G45" s="14"/>
      <c r="H45" s="22"/>
      <c r="I45" s="22"/>
      <c r="J45" s="22"/>
      <c r="K45" s="14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4"/>
      <c r="X45" s="14"/>
      <c r="Y45" s="22"/>
      <c r="Z45" s="14"/>
      <c r="AA45" s="12"/>
      <c r="AB45" s="14"/>
      <c r="AC45" s="27"/>
      <c r="AE45"/>
    </row>
    <row r="46" spans="1:31">
      <c r="A46" s="14"/>
      <c r="B46" s="14"/>
      <c r="C46" s="14"/>
      <c r="D46" s="14"/>
      <c r="E46" s="14"/>
      <c r="F46" s="14"/>
      <c r="G46" s="14"/>
      <c r="H46" s="22"/>
      <c r="I46" s="22"/>
      <c r="J46" s="22"/>
      <c r="K46" s="1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2"/>
      <c r="X46" s="12"/>
      <c r="Y46" s="22"/>
      <c r="Z46" s="22"/>
      <c r="AA46" s="12"/>
      <c r="AB46" s="14"/>
      <c r="AC46" s="27"/>
      <c r="AE46"/>
    </row>
    <row r="47" spans="1:31">
      <c r="A47" s="14"/>
      <c r="B47" s="14"/>
      <c r="C47" s="14"/>
      <c r="D47" s="14"/>
      <c r="E47" s="14"/>
      <c r="F47" s="14"/>
      <c r="G47" s="14"/>
      <c r="H47" s="22"/>
      <c r="I47" s="22"/>
      <c r="J47" s="22"/>
      <c r="K47" s="12"/>
      <c r="L47" s="22"/>
      <c r="M47" s="22"/>
      <c r="N47" s="22"/>
      <c r="O47" s="22"/>
      <c r="P47" s="22"/>
      <c r="Q47" s="22"/>
      <c r="R47" s="22"/>
      <c r="S47" s="22"/>
      <c r="T47" s="24"/>
      <c r="U47" s="22"/>
      <c r="V47" s="22"/>
      <c r="W47" s="12"/>
      <c r="X47" s="12"/>
      <c r="Y47" s="22"/>
      <c r="Z47" s="22"/>
      <c r="AA47" s="12"/>
      <c r="AB47" s="14"/>
      <c r="AC47" s="27"/>
      <c r="AE47"/>
    </row>
    <row r="48" spans="1:31">
      <c r="A48" s="14"/>
      <c r="B48" s="14"/>
      <c r="C48" s="14"/>
      <c r="D48" s="14"/>
      <c r="E48" s="14"/>
      <c r="F48" s="14"/>
      <c r="G48" s="14"/>
      <c r="H48" s="14"/>
      <c r="I48" s="14"/>
      <c r="J48" s="22"/>
      <c r="K48" s="22"/>
      <c r="L48" s="22"/>
      <c r="M48" s="14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12"/>
      <c r="Z48" s="14"/>
      <c r="AA48" s="22"/>
      <c r="AB48" s="14"/>
      <c r="AC48" s="27"/>
    </row>
    <row r="49" spans="1:31">
      <c r="A49" s="14"/>
      <c r="B49" s="14"/>
      <c r="C49" s="14"/>
      <c r="D49" s="14"/>
      <c r="E49" s="14"/>
      <c r="F49" s="14"/>
      <c r="G49" s="14"/>
      <c r="H49" s="14"/>
      <c r="I49" s="14"/>
      <c r="J49" s="22"/>
      <c r="K49" s="22"/>
      <c r="L49" s="22"/>
      <c r="M49" s="1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12"/>
      <c r="Z49" s="12"/>
      <c r="AA49" s="22"/>
      <c r="AB49" s="22"/>
      <c r="AC49" s="27"/>
    </row>
    <row r="50" spans="1:31">
      <c r="A50" s="14"/>
      <c r="B50" s="14"/>
      <c r="C50" s="14"/>
      <c r="D50" s="14"/>
      <c r="E50" s="14"/>
      <c r="F50" s="14"/>
      <c r="G50" s="14"/>
      <c r="H50" s="14"/>
      <c r="I50" s="14"/>
      <c r="J50" s="22"/>
      <c r="K50" s="22"/>
      <c r="L50" s="22"/>
      <c r="M50" s="14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12"/>
      <c r="Z50" s="14"/>
      <c r="AA50" s="22"/>
      <c r="AB50" s="14"/>
      <c r="AC50" s="27"/>
    </row>
    <row r="51" spans="1:31">
      <c r="A51" s="14"/>
      <c r="B51" s="14"/>
      <c r="C51" s="14"/>
      <c r="D51" s="14"/>
      <c r="E51" s="14"/>
      <c r="F51" s="14"/>
      <c r="G51" s="14"/>
      <c r="H51" s="14"/>
      <c r="I51" s="14"/>
      <c r="J51" s="22"/>
      <c r="K51" s="22"/>
      <c r="L51" s="22"/>
      <c r="M51" s="14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2"/>
      <c r="Z51" s="14"/>
      <c r="AA51" s="22"/>
      <c r="AB51" s="14"/>
      <c r="AC51" s="27"/>
    </row>
    <row r="52" spans="1:31">
      <c r="A52" s="14"/>
      <c r="B52" s="14"/>
      <c r="C52" s="14"/>
      <c r="D52" s="14"/>
      <c r="E52" s="14"/>
      <c r="F52" s="14"/>
      <c r="G52" s="14"/>
      <c r="H52" s="14"/>
      <c r="I52" s="14"/>
      <c r="J52" s="22"/>
      <c r="K52" s="22"/>
      <c r="L52" s="22"/>
      <c r="M52" s="14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2"/>
      <c r="Z52" s="14"/>
      <c r="AA52" s="22"/>
      <c r="AB52" s="14"/>
      <c r="AC52" s="27"/>
      <c r="AD52" s="13"/>
      <c r="AE52"/>
    </row>
    <row r="53" spans="1:31">
      <c r="A53" s="14"/>
      <c r="B53" s="14"/>
      <c r="C53" s="14"/>
      <c r="D53" s="14"/>
      <c r="E53" s="14"/>
      <c r="F53" s="14"/>
      <c r="G53" s="14"/>
      <c r="H53" s="14"/>
      <c r="I53" s="14"/>
      <c r="J53" s="22"/>
      <c r="K53" s="22"/>
      <c r="L53" s="22"/>
      <c r="M53" s="14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2"/>
      <c r="Z53" s="14"/>
      <c r="AA53" s="22"/>
      <c r="AB53" s="14"/>
      <c r="AC53" s="27"/>
    </row>
    <row r="54" spans="1:31">
      <c r="A54" s="14"/>
      <c r="B54" s="14"/>
      <c r="C54" s="14"/>
      <c r="D54" s="14"/>
      <c r="E54" s="14"/>
      <c r="F54" s="14"/>
      <c r="G54" s="14"/>
      <c r="H54" s="14"/>
      <c r="I54" s="14"/>
      <c r="J54" s="22"/>
      <c r="K54" s="22"/>
      <c r="L54" s="22"/>
      <c r="M54" s="1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2"/>
      <c r="Z54" s="12"/>
      <c r="AA54" s="22"/>
      <c r="AB54" s="22"/>
      <c r="AC54" s="27"/>
    </row>
    <row r="55" spans="1:31">
      <c r="A55" s="14"/>
      <c r="B55" s="14"/>
      <c r="C55" s="14"/>
      <c r="D55" s="14"/>
      <c r="E55" s="14"/>
      <c r="F55" s="14"/>
      <c r="G55" s="14"/>
      <c r="H55" s="14"/>
      <c r="I55" s="14"/>
      <c r="J55" s="22"/>
      <c r="K55" s="22"/>
      <c r="L55" s="22"/>
      <c r="M55" s="14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2"/>
      <c r="Z55" s="14"/>
      <c r="AA55" s="22"/>
      <c r="AB55" s="14"/>
      <c r="AC55" s="27"/>
    </row>
    <row r="56" spans="1:31">
      <c r="A56" s="14"/>
      <c r="B56" s="14"/>
      <c r="C56" s="14"/>
      <c r="D56" s="14"/>
      <c r="E56" s="14"/>
      <c r="F56" s="14"/>
      <c r="G56" s="14"/>
      <c r="H56" s="14"/>
      <c r="I56" s="14"/>
      <c r="J56" s="22"/>
      <c r="K56" s="22"/>
      <c r="L56" s="22"/>
      <c r="M56" s="14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2"/>
      <c r="Z56" s="14"/>
      <c r="AA56" s="22"/>
      <c r="AB56" s="14"/>
      <c r="AC56" s="27"/>
      <c r="AD56" s="13"/>
      <c r="AE56"/>
    </row>
    <row r="57" spans="1:31">
      <c r="A57" s="14"/>
      <c r="B57" s="14"/>
      <c r="C57" s="14"/>
      <c r="D57" s="14"/>
      <c r="E57" s="14"/>
      <c r="F57" s="14"/>
      <c r="G57" s="14"/>
      <c r="H57" s="14"/>
      <c r="I57" s="14"/>
      <c r="J57" s="22"/>
      <c r="K57" s="22"/>
      <c r="L57" s="22"/>
      <c r="M57" s="14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2"/>
      <c r="Z57" s="14"/>
      <c r="AA57" s="22"/>
      <c r="AB57" s="14"/>
      <c r="AC57" s="27"/>
      <c r="AD57" s="13"/>
      <c r="AE57"/>
    </row>
    <row r="58" spans="1:31">
      <c r="A58" s="14"/>
      <c r="B58" s="14"/>
      <c r="C58" s="14"/>
      <c r="D58" s="14"/>
      <c r="E58" s="14"/>
      <c r="F58" s="14"/>
      <c r="G58" s="14"/>
      <c r="H58" s="14"/>
      <c r="I58" s="14"/>
      <c r="J58" s="22"/>
      <c r="K58" s="22"/>
      <c r="L58" s="22"/>
      <c r="M58" s="1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2"/>
      <c r="Z58" s="14"/>
      <c r="AA58" s="22"/>
      <c r="AB58" s="14"/>
      <c r="AC58" s="27"/>
      <c r="AE58"/>
    </row>
    <row r="59" spans="1:31">
      <c r="A59" s="14"/>
      <c r="B59" s="14"/>
      <c r="C59" s="14"/>
      <c r="D59" s="14"/>
      <c r="E59" s="14"/>
      <c r="F59" s="14"/>
      <c r="G59" s="14"/>
      <c r="H59" s="14"/>
      <c r="I59" s="14"/>
      <c r="J59" s="22"/>
      <c r="K59" s="22"/>
      <c r="L59" s="22"/>
      <c r="M59" s="14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2"/>
      <c r="Z59" s="14"/>
      <c r="AA59" s="22"/>
      <c r="AB59" s="14"/>
      <c r="AC59" s="27"/>
      <c r="AD59" s="13"/>
      <c r="AE59"/>
    </row>
    <row r="60" spans="1:31">
      <c r="A60" s="14"/>
      <c r="B60" s="14"/>
      <c r="C60" s="14"/>
      <c r="D60" s="14"/>
      <c r="E60" s="14"/>
      <c r="F60" s="14"/>
      <c r="G60" s="14"/>
      <c r="H60" s="14"/>
      <c r="I60" s="14"/>
      <c r="J60" s="22"/>
      <c r="K60" s="22"/>
      <c r="L60" s="22"/>
      <c r="M60" s="14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2"/>
      <c r="Z60" s="14"/>
      <c r="AA60" s="22"/>
      <c r="AB60" s="14"/>
      <c r="AC60" s="27"/>
      <c r="AD60" s="13"/>
      <c r="AE60"/>
    </row>
    <row r="61" spans="1:31">
      <c r="A61" s="14"/>
      <c r="B61" s="14"/>
      <c r="C61" s="14"/>
      <c r="D61" s="14"/>
      <c r="E61" s="14"/>
      <c r="F61" s="14"/>
      <c r="G61" s="14"/>
      <c r="H61" s="14"/>
      <c r="I61" s="14"/>
      <c r="J61" s="22"/>
      <c r="K61" s="22"/>
      <c r="L61" s="22"/>
      <c r="M61" s="1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2"/>
      <c r="Z61" s="12"/>
      <c r="AA61" s="22"/>
      <c r="AB61" s="22"/>
      <c r="AC61" s="27"/>
      <c r="AD61" s="13"/>
      <c r="AE61"/>
    </row>
    <row r="62" spans="1:31">
      <c r="A62" s="14"/>
      <c r="B62" s="14"/>
      <c r="C62" s="14"/>
      <c r="D62" s="14"/>
      <c r="E62" s="14"/>
      <c r="F62" s="14"/>
      <c r="G62" s="14"/>
      <c r="H62" s="14"/>
      <c r="I62" s="14"/>
      <c r="J62" s="22"/>
      <c r="K62" s="22"/>
      <c r="L62" s="22"/>
      <c r="M62" s="1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2"/>
      <c r="Z62" s="12"/>
      <c r="AA62" s="22"/>
      <c r="AB62" s="22"/>
      <c r="AC62" s="27"/>
      <c r="AD62" s="13"/>
      <c r="AE62"/>
    </row>
    <row r="63" spans="1:31">
      <c r="A63" s="14"/>
      <c r="B63" s="14"/>
      <c r="C63" s="14"/>
      <c r="D63" s="14"/>
      <c r="E63" s="14"/>
      <c r="F63" s="14"/>
      <c r="G63" s="14"/>
      <c r="H63" s="14"/>
      <c r="I63" s="14"/>
      <c r="J63" s="22"/>
      <c r="K63" s="22"/>
      <c r="L63" s="22"/>
      <c r="M63" s="1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2"/>
      <c r="Z63" s="12"/>
      <c r="AA63" s="22"/>
      <c r="AB63" s="22"/>
      <c r="AC63" s="27"/>
      <c r="AD63" s="13"/>
      <c r="AE63"/>
    </row>
    <row r="64" spans="1:31">
      <c r="A64" s="14"/>
      <c r="B64" s="14"/>
      <c r="C64" s="14"/>
      <c r="D64" s="14"/>
      <c r="E64" s="14"/>
      <c r="F64" s="14"/>
      <c r="G64" s="14"/>
      <c r="H64" s="14"/>
      <c r="I64" s="14"/>
      <c r="J64" s="22"/>
      <c r="K64" s="22"/>
      <c r="L64" s="22"/>
      <c r="M64" s="14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2"/>
      <c r="Z64" s="14"/>
      <c r="AA64" s="22"/>
      <c r="AB64" s="14"/>
      <c r="AC64" s="27"/>
      <c r="AD64" s="13"/>
      <c r="AE64"/>
    </row>
    <row r="65" spans="1:31">
      <c r="A65" s="14"/>
      <c r="B65" s="14"/>
      <c r="C65" s="14"/>
      <c r="D65" s="14"/>
      <c r="E65" s="14"/>
      <c r="F65" s="14"/>
      <c r="G65" s="14"/>
      <c r="H65" s="14"/>
      <c r="I65" s="14"/>
      <c r="J65" s="22"/>
      <c r="K65" s="22"/>
      <c r="L65" s="22"/>
      <c r="M65" s="14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2"/>
      <c r="Z65" s="14"/>
      <c r="AA65" s="22"/>
      <c r="AB65" s="14"/>
      <c r="AC65" s="27"/>
      <c r="AE65"/>
    </row>
    <row r="66" spans="1:31">
      <c r="A66" s="14"/>
      <c r="B66" s="14"/>
      <c r="C66" s="14"/>
      <c r="D66" s="14"/>
      <c r="E66" s="14"/>
      <c r="F66" s="14"/>
      <c r="G66" s="14"/>
      <c r="H66" s="14"/>
      <c r="I66" s="14"/>
      <c r="J66" s="22"/>
      <c r="K66" s="22"/>
      <c r="L66" s="22"/>
      <c r="M66" s="1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2"/>
      <c r="Z66" s="12"/>
      <c r="AA66" s="22"/>
      <c r="AB66" s="22"/>
      <c r="AC66" s="27"/>
      <c r="AD66" s="13"/>
    </row>
    <row r="67" spans="1:31">
      <c r="A67" s="14"/>
      <c r="B67" s="14"/>
      <c r="C67" s="14"/>
      <c r="D67" s="14"/>
      <c r="E67" s="14"/>
      <c r="F67" s="14"/>
      <c r="G67" s="14"/>
      <c r="H67" s="14"/>
      <c r="I67" s="14"/>
      <c r="J67" s="22"/>
      <c r="K67" s="22"/>
      <c r="L67" s="22"/>
      <c r="M67" s="1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2"/>
      <c r="Z67" s="12"/>
      <c r="AA67" s="22"/>
      <c r="AB67" s="22"/>
      <c r="AC67" s="27"/>
      <c r="AE67"/>
    </row>
    <row r="68" spans="1:31">
      <c r="A68" s="14"/>
      <c r="B68" s="14"/>
      <c r="C68" s="14"/>
      <c r="D68" s="14"/>
      <c r="E68" s="14"/>
      <c r="F68" s="14"/>
      <c r="G68" s="14"/>
      <c r="H68" s="14"/>
      <c r="I68" s="14"/>
      <c r="J68" s="22"/>
      <c r="K68" s="22"/>
      <c r="L68" s="22"/>
      <c r="M68" s="14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2"/>
      <c r="Z68" s="14"/>
      <c r="AA68" s="22"/>
      <c r="AB68" s="14"/>
      <c r="AC68" s="27"/>
      <c r="AD68" s="13"/>
      <c r="AE68"/>
    </row>
    <row r="69" spans="1:31">
      <c r="A69" s="14"/>
      <c r="B69" s="14"/>
      <c r="C69" s="14"/>
      <c r="D69" s="14"/>
      <c r="E69" s="14"/>
      <c r="F69" s="14"/>
      <c r="G69" s="14"/>
      <c r="H69" s="14"/>
      <c r="I69" s="14"/>
      <c r="J69" s="22"/>
      <c r="K69" s="22"/>
      <c r="L69" s="22"/>
      <c r="M69" s="14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2"/>
      <c r="Z69" s="14"/>
      <c r="AA69" s="22"/>
      <c r="AB69" s="14"/>
      <c r="AC69" s="27"/>
      <c r="AE69"/>
    </row>
    <row r="70" spans="1:3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2"/>
      <c r="Z70" s="14"/>
      <c r="AA70" s="14"/>
      <c r="AB70" s="14"/>
      <c r="AC70" s="27"/>
      <c r="AD70" s="2"/>
      <c r="AE70"/>
    </row>
    <row r="71" spans="1:3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2"/>
      <c r="Z71" s="14"/>
      <c r="AA71" s="14"/>
      <c r="AB71" s="14"/>
      <c r="AC71" s="27"/>
      <c r="AD71" s="2"/>
      <c r="AE71"/>
    </row>
    <row r="72" spans="1:3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0"/>
      <c r="Z72" s="2"/>
      <c r="AA72" s="2"/>
      <c r="AB72" s="2"/>
      <c r="AC72" s="28"/>
      <c r="AD72" s="2"/>
      <c r="AE72"/>
    </row>
    <row r="73" spans="1:3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0"/>
      <c r="Z73" s="2"/>
      <c r="AA73" s="2"/>
      <c r="AB73" s="2"/>
      <c r="AC73" s="28"/>
      <c r="AD73" s="2"/>
      <c r="AE73"/>
    </row>
    <row r="74" spans="1:3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0"/>
      <c r="Z74" s="2"/>
      <c r="AA74" s="2"/>
      <c r="AB74" s="2"/>
      <c r="AC74" s="28"/>
      <c r="AD74" s="2"/>
      <c r="AE74"/>
    </row>
    <row r="75" spans="1:31">
      <c r="B75" s="2"/>
      <c r="C75" s="2"/>
      <c r="D75" s="2"/>
      <c r="E75" s="2"/>
      <c r="F75" s="2"/>
      <c r="G75" s="2"/>
      <c r="H75" s="2"/>
      <c r="I75" s="2"/>
      <c r="J75" s="21"/>
      <c r="K75" s="21"/>
      <c r="L75" s="22"/>
      <c r="N75" s="22"/>
      <c r="O75" s="22"/>
      <c r="P75" s="22"/>
      <c r="Q75" s="22"/>
      <c r="R75" s="22"/>
      <c r="S75" s="22"/>
      <c r="T75" s="22"/>
      <c r="U75" s="22"/>
      <c r="V75" s="22"/>
      <c r="W75" s="21"/>
      <c r="X75" s="21"/>
      <c r="Y75" s="12"/>
      <c r="Z75" s="2"/>
      <c r="AA75" s="21"/>
      <c r="AB75" s="2"/>
      <c r="AC75" s="27"/>
      <c r="AD75" s="2"/>
      <c r="AE75"/>
    </row>
  </sheetData>
  <sortState ref="B5:AC35">
    <sortCondition ref="B5:B35"/>
  </sortState>
  <mergeCells count="2">
    <mergeCell ref="J3:K3"/>
    <mergeCell ref="N3:W3"/>
  </mergeCells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/>
  </sheetViews>
  <sheetFormatPr defaultRowHeight="15"/>
  <cols>
    <col min="1" max="1" width="12.85546875" bestFit="1" customWidth="1"/>
    <col min="4" max="4" width="12.85546875" bestFit="1" customWidth="1"/>
  </cols>
  <sheetData>
    <row r="1" spans="1:7">
      <c r="A1" s="17"/>
      <c r="D1" s="17"/>
      <c r="E1" s="17"/>
      <c r="F1" s="17"/>
      <c r="G1" s="18"/>
    </row>
    <row r="2" spans="1:7">
      <c r="A2" s="17"/>
      <c r="D2" s="17"/>
      <c r="E2" s="17"/>
      <c r="F2" s="17"/>
      <c r="G2" s="18"/>
    </row>
    <row r="3" spans="1:7">
      <c r="A3" s="17"/>
      <c r="D3" s="17"/>
      <c r="E3" s="17"/>
      <c r="G3" s="18"/>
    </row>
    <row r="4" spans="1:7">
      <c r="A4" s="17"/>
      <c r="D4" s="17"/>
      <c r="E4" s="17"/>
      <c r="F4" s="17"/>
      <c r="G4" s="18"/>
    </row>
    <row r="5" spans="1:7">
      <c r="A5" s="17"/>
      <c r="D5" s="17"/>
      <c r="E5" s="17"/>
      <c r="G5" s="18"/>
    </row>
    <row r="6" spans="1:7">
      <c r="A6" s="17"/>
      <c r="D6" s="17"/>
      <c r="E6" s="17"/>
      <c r="G6" s="18"/>
    </row>
    <row r="7" spans="1:7">
      <c r="A7" s="17"/>
      <c r="D7" s="17"/>
      <c r="E7" s="17"/>
      <c r="G7" s="18"/>
    </row>
    <row r="8" spans="1:7">
      <c r="A8" s="17"/>
      <c r="D8" s="17"/>
      <c r="E8" s="17"/>
      <c r="G8" s="18"/>
    </row>
    <row r="9" spans="1:7">
      <c r="A9" s="17"/>
      <c r="D9" s="17"/>
      <c r="E9" s="17"/>
      <c r="F9" s="17"/>
      <c r="G9" s="18"/>
    </row>
    <row r="10" spans="1:7">
      <c r="A10" s="17"/>
      <c r="D10" s="17"/>
      <c r="E10" s="17"/>
      <c r="F10" s="17"/>
      <c r="G10" s="18"/>
    </row>
    <row r="11" spans="1:7">
      <c r="A11" s="17"/>
      <c r="D11" s="17"/>
      <c r="E11" s="17"/>
      <c r="F11" s="17"/>
      <c r="G11" s="18"/>
    </row>
    <row r="12" spans="1:7">
      <c r="A12" s="17"/>
      <c r="D12" s="17"/>
      <c r="E12" s="17"/>
      <c r="F12" s="17"/>
      <c r="G12" s="18"/>
    </row>
    <row r="13" spans="1:7">
      <c r="A13" s="17"/>
      <c r="D13" s="17"/>
      <c r="E13" s="17"/>
      <c r="F13" s="17"/>
      <c r="G13" s="18"/>
    </row>
    <row r="14" spans="1:7">
      <c r="A14" s="17"/>
      <c r="D14" s="17"/>
      <c r="E14" s="17"/>
      <c r="F14" s="17"/>
      <c r="G14" s="18"/>
    </row>
    <row r="15" spans="1:7">
      <c r="A15" s="17"/>
      <c r="D15" s="17"/>
      <c r="E15" s="17"/>
      <c r="F15" s="17"/>
      <c r="G15" s="18"/>
    </row>
    <row r="16" spans="1:7">
      <c r="A16" s="17"/>
      <c r="D16" s="17"/>
      <c r="E16" s="17"/>
      <c r="F16" s="17"/>
      <c r="G16" s="18"/>
    </row>
    <row r="17" spans="1:7">
      <c r="A17" s="17"/>
      <c r="D17" s="17"/>
      <c r="E17" s="17"/>
      <c r="F17" s="17"/>
      <c r="G17" s="18"/>
    </row>
    <row r="18" spans="1:7">
      <c r="A18" s="17"/>
      <c r="D18" s="17"/>
      <c r="E18" s="17"/>
      <c r="F18" s="17"/>
      <c r="G18" s="18"/>
    </row>
    <row r="19" spans="1:7">
      <c r="A19" s="17"/>
      <c r="D19" s="17"/>
      <c r="E19" s="17"/>
      <c r="F19" s="17"/>
      <c r="G19" s="18"/>
    </row>
    <row r="20" spans="1:7">
      <c r="A20" s="17"/>
      <c r="D20" s="17"/>
      <c r="E20" s="17"/>
      <c r="F20" s="17"/>
      <c r="G20" s="18"/>
    </row>
    <row r="21" spans="1:7">
      <c r="A21" s="17"/>
      <c r="D21" s="17"/>
      <c r="E21" s="17"/>
      <c r="F21" s="17"/>
      <c r="G21" s="18"/>
    </row>
    <row r="22" spans="1:7">
      <c r="A22" s="17"/>
      <c r="D22" s="17"/>
      <c r="E22" s="17"/>
      <c r="F22" s="17"/>
      <c r="G22" s="18"/>
    </row>
    <row r="23" spans="1:7">
      <c r="A23" s="17"/>
      <c r="D23" s="17"/>
      <c r="E23" s="17"/>
      <c r="F23" s="17"/>
      <c r="G23" s="18"/>
    </row>
    <row r="24" spans="1:7">
      <c r="A24" s="17"/>
      <c r="D24" s="17"/>
      <c r="E24" s="17"/>
      <c r="F24" s="17"/>
      <c r="G24" s="18"/>
    </row>
    <row r="25" spans="1:7">
      <c r="A25" s="17"/>
      <c r="D25" s="17"/>
      <c r="E25" s="17"/>
      <c r="F25" s="17"/>
      <c r="G25" s="18"/>
    </row>
    <row r="26" spans="1:7">
      <c r="A26" s="17"/>
      <c r="D26" s="17"/>
      <c r="E26" s="17"/>
      <c r="F26" s="17"/>
      <c r="G26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cp:lastPrinted>2014-07-27T20:28:47Z</cp:lastPrinted>
  <dcterms:created xsi:type="dcterms:W3CDTF">2014-05-25T12:22:51Z</dcterms:created>
  <dcterms:modified xsi:type="dcterms:W3CDTF">2014-11-16T14:35:42Z</dcterms:modified>
</cp:coreProperties>
</file>