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925" windowHeight="81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Sheet1!$A$1:$AH$43</definedName>
  </definedNames>
  <calcPr calcId="125725"/>
</workbook>
</file>

<file path=xl/calcChain.xml><?xml version="1.0" encoding="utf-8"?>
<calcChain xmlns="http://schemas.openxmlformats.org/spreadsheetml/2006/main">
  <c r="Z27" i="1"/>
  <c r="Z21"/>
  <c r="Z7"/>
  <c r="Z30"/>
  <c r="Z13"/>
  <c r="Z18"/>
  <c r="Z15"/>
  <c r="Z24"/>
  <c r="Z6"/>
  <c r="Z9"/>
  <c r="Z16"/>
  <c r="Z17"/>
  <c r="Z14"/>
  <c r="Z26"/>
  <c r="Z22"/>
  <c r="Z10"/>
  <c r="Z20"/>
  <c r="Z12"/>
  <c r="L16"/>
  <c r="AE16" s="1"/>
  <c r="L17"/>
  <c r="AE17" s="1"/>
  <c r="L14"/>
  <c r="L26"/>
  <c r="L22"/>
  <c r="L10"/>
  <c r="L20"/>
  <c r="L12"/>
  <c r="Z23"/>
  <c r="Z5"/>
  <c r="Z29"/>
  <c r="Z25"/>
  <c r="Z11"/>
  <c r="Z8"/>
  <c r="Z19"/>
  <c r="Z28"/>
  <c r="L5"/>
  <c r="L6"/>
  <c r="L30"/>
  <c r="L11"/>
  <c r="L25"/>
  <c r="L9"/>
  <c r="L24"/>
  <c r="L23"/>
  <c r="L7"/>
  <c r="L19"/>
  <c r="L21"/>
  <c r="L18"/>
  <c r="L27"/>
  <c r="L29"/>
  <c r="L13"/>
  <c r="L28"/>
  <c r="AE28" s="1"/>
  <c r="L8"/>
  <c r="L15"/>
  <c r="AE29" l="1"/>
  <c r="AE30"/>
  <c r="AE27"/>
  <c r="AE8"/>
  <c r="AE19"/>
  <c r="AE15"/>
  <c r="AE25"/>
  <c r="AE6"/>
  <c r="AE23"/>
  <c r="AE20"/>
  <c r="AE22"/>
  <c r="AE14"/>
  <c r="AE18"/>
  <c r="AE7"/>
  <c r="AE11"/>
  <c r="AE5"/>
  <c r="AE12"/>
  <c r="AE10"/>
  <c r="AE13"/>
  <c r="AE9"/>
  <c r="AE21"/>
  <c r="AE26"/>
  <c r="AE24"/>
</calcChain>
</file>

<file path=xl/sharedStrings.xml><?xml version="1.0" encoding="utf-8"?>
<sst xmlns="http://schemas.openxmlformats.org/spreadsheetml/2006/main" count="102" uniqueCount="69">
  <si>
    <t>RUN</t>
  </si>
  <si>
    <t>Run 1</t>
  </si>
  <si>
    <t>BIKE</t>
  </si>
  <si>
    <t>Bike</t>
  </si>
  <si>
    <t>Overall place</t>
  </si>
  <si>
    <t>Category Pos</t>
  </si>
  <si>
    <t>Bib No</t>
  </si>
  <si>
    <t>Name</t>
  </si>
  <si>
    <t>CAT</t>
  </si>
  <si>
    <t>Lap 1</t>
  </si>
  <si>
    <t>Lap 2</t>
  </si>
  <si>
    <t>Total</t>
  </si>
  <si>
    <t>Lap 3</t>
  </si>
  <si>
    <t>Lap 4</t>
  </si>
  <si>
    <t>Lap 5</t>
  </si>
  <si>
    <t>Lap 6</t>
  </si>
  <si>
    <t>Lap 7</t>
  </si>
  <si>
    <t>Lap 8</t>
  </si>
  <si>
    <t>Lap 9</t>
  </si>
  <si>
    <t>Lap 2+ trans</t>
  </si>
  <si>
    <t>Lap 10 + trans</t>
  </si>
  <si>
    <t>TOTAL FINISH TIME</t>
  </si>
  <si>
    <t>Club</t>
  </si>
  <si>
    <t>TE number</t>
  </si>
  <si>
    <t>extra Lap</t>
  </si>
  <si>
    <t>Phillipa Burns</t>
  </si>
  <si>
    <t>Anne Norton</t>
  </si>
  <si>
    <t>E1058918</t>
  </si>
  <si>
    <t>Lap Short</t>
  </si>
  <si>
    <t>extra-lap</t>
  </si>
  <si>
    <t>Ashleigh Ahlquist</t>
  </si>
  <si>
    <t>emily Bannister</t>
  </si>
  <si>
    <t>Rachel Brittle</t>
  </si>
  <si>
    <t>Martha Clark</t>
  </si>
  <si>
    <t>Natasha Dobson</t>
  </si>
  <si>
    <t>Chloe Edkins</t>
  </si>
  <si>
    <t>Nicky Fraser</t>
  </si>
  <si>
    <t>Holly Hobbs</t>
  </si>
  <si>
    <t>Kerry Mason</t>
  </si>
  <si>
    <t>Hannah Mattinson</t>
  </si>
  <si>
    <t>Jessica McCormick</t>
  </si>
  <si>
    <t>Debbie McGregor</t>
  </si>
  <si>
    <t>Sophie McGregor</t>
  </si>
  <si>
    <t>Hannah Jean McQuarrie</t>
  </si>
  <si>
    <t>Gemma Newton</t>
  </si>
  <si>
    <t>Victoria Newton</t>
  </si>
  <si>
    <t>Susan Paradine</t>
  </si>
  <si>
    <t>Rosa Payne</t>
  </si>
  <si>
    <t>Andrea Sanders-Reece</t>
  </si>
  <si>
    <t>Sarah Speed</t>
  </si>
  <si>
    <t>Louise Wright</t>
  </si>
  <si>
    <t>ann buckett</t>
  </si>
  <si>
    <t>Judith Crichton</t>
  </si>
  <si>
    <t>Lizzy Muggeridge</t>
  </si>
  <si>
    <t>Senior</t>
  </si>
  <si>
    <t>16-19</t>
  </si>
  <si>
    <t>Super Vet</t>
  </si>
  <si>
    <t>Vet</t>
  </si>
  <si>
    <t>E137526</t>
  </si>
  <si>
    <t>E1053565</t>
  </si>
  <si>
    <t>RG Active Race Team Essex</t>
  </si>
  <si>
    <t>E1053241</t>
  </si>
  <si>
    <t>London Fields Triathlon Club</t>
  </si>
  <si>
    <t>E1055076</t>
  </si>
  <si>
    <t>Mornington Chasers</t>
  </si>
  <si>
    <t>E1056009</t>
  </si>
  <si>
    <t>* time doesn't include extra run lap as finished course after first run lap.</t>
  </si>
  <si>
    <t>** Lap short</t>
  </si>
  <si>
    <t>VELOPARK DUATHLON 15/03/15: 2mile / 10mile / 1mile</t>
  </si>
</sst>
</file>

<file path=xl/styles.xml><?xml version="1.0" encoding="utf-8"?>
<styleSheet xmlns="http://schemas.openxmlformats.org/spreadsheetml/2006/main">
  <numFmts count="2">
    <numFmt numFmtId="164" formatCode="d\ mmmm"/>
    <numFmt numFmtId="165" formatCode="h:mm:ss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/>
    </xf>
    <xf numFmtId="21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/>
    <xf numFmtId="4" fontId="0" fillId="0" borderId="0" xfId="0" applyNumberFormat="1"/>
    <xf numFmtId="47" fontId="0" fillId="0" borderId="0" xfId="0" applyNumberFormat="1" applyFill="1" applyBorder="1"/>
    <xf numFmtId="0" fontId="0" fillId="0" borderId="1" xfId="0" applyFill="1" applyBorder="1"/>
    <xf numFmtId="47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0" fillId="0" borderId="0" xfId="0" applyNumberFormat="1" applyFill="1" applyBorder="1"/>
    <xf numFmtId="0" fontId="1" fillId="0" borderId="0" xfId="0" applyFont="1" applyFill="1" applyBorder="1"/>
    <xf numFmtId="0" fontId="0" fillId="0" borderId="0" xfId="0" applyFill="1"/>
    <xf numFmtId="0" fontId="1" fillId="0" borderId="1" xfId="0" applyFont="1" applyFill="1" applyBorder="1"/>
    <xf numFmtId="21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4" fontId="0" fillId="0" borderId="0" xfId="0" applyNumberFormat="1" applyFill="1"/>
    <xf numFmtId="47" fontId="0" fillId="0" borderId="1" xfId="0" applyNumberFormat="1" applyFill="1" applyBorder="1"/>
    <xf numFmtId="165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47" fontId="0" fillId="0" borderId="1" xfId="0" applyNumberFormat="1" applyBorder="1"/>
    <xf numFmtId="0" fontId="0" fillId="0" borderId="1" xfId="0" applyBorder="1"/>
    <xf numFmtId="47" fontId="0" fillId="2" borderId="1" xfId="0" applyNumberFormat="1" applyFill="1" applyBorder="1"/>
    <xf numFmtId="47" fontId="0" fillId="0" borderId="2" xfId="0" applyNumberFormat="1" applyFill="1" applyBorder="1"/>
    <xf numFmtId="47" fontId="0" fillId="0" borderId="2" xfId="0" applyNumberFormat="1" applyBorder="1"/>
    <xf numFmtId="47" fontId="0" fillId="0" borderId="0" xfId="0" applyNumberFormat="1" applyBorder="1"/>
    <xf numFmtId="0" fontId="0" fillId="2" borderId="1" xfId="0" applyFill="1" applyBorder="1"/>
    <xf numFmtId="47" fontId="0" fillId="2" borderId="2" xfId="0" applyNumberForma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99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91"/>
  <sheetViews>
    <sheetView tabSelected="1" topLeftCell="H1" zoomScale="75" zoomScaleNormal="75" workbookViewId="0">
      <selection activeCell="AE11" sqref="AE11"/>
    </sheetView>
  </sheetViews>
  <sheetFormatPr defaultRowHeight="15"/>
  <cols>
    <col min="1" max="1" width="9" style="3" customWidth="1"/>
    <col min="2" max="2" width="8.7109375" style="3" customWidth="1"/>
    <col min="3" max="3" width="9.140625" style="3" bestFit="1" customWidth="1"/>
    <col min="4" max="4" width="7" style="3" bestFit="1" customWidth="1"/>
    <col min="5" max="5" width="22.5703125" style="3" bestFit="1" customWidth="1"/>
    <col min="6" max="6" width="9.7109375" style="3" bestFit="1" customWidth="1"/>
    <col min="7" max="7" width="35" style="3" bestFit="1" customWidth="1"/>
    <col min="8" max="8" width="11.42578125" style="3" bestFit="1" customWidth="1"/>
    <col min="9" max="9" width="3.140625" style="3" customWidth="1"/>
    <col min="10" max="10" width="9.140625" style="3" customWidth="1"/>
    <col min="11" max="11" width="11.28515625" style="3" customWidth="1"/>
    <col min="12" max="12" width="9.140625" style="3" customWidth="1"/>
    <col min="13" max="13" width="3.42578125" style="3" customWidth="1"/>
    <col min="14" max="19" width="9.140625" style="3" customWidth="1"/>
    <col min="20" max="20" width="10.5703125" style="3" bestFit="1" customWidth="1"/>
    <col min="21" max="21" width="10.5703125" style="3" customWidth="1"/>
    <col min="22" max="23" width="11.28515625" style="3" customWidth="1"/>
    <col min="24" max="24" width="10.5703125" style="3" customWidth="1"/>
    <col min="25" max="25" width="3.42578125" style="3" customWidth="1"/>
    <col min="26" max="26" width="9.28515625" style="2" customWidth="1"/>
    <col min="27" max="27" width="3.5703125" style="3" customWidth="1"/>
    <col min="28" max="29" width="9.140625" style="3" customWidth="1"/>
    <col min="30" max="30" width="2.5703125" style="3" customWidth="1"/>
    <col min="31" max="31" width="11.5703125" style="10" customWidth="1"/>
    <col min="32" max="32" width="5.7109375" style="3" bestFit="1" customWidth="1"/>
    <col min="33" max="33" width="18.85546875" style="2" customWidth="1"/>
    <col min="34" max="34" width="13.85546875" style="3" bestFit="1" customWidth="1"/>
    <col min="35" max="35" width="12.140625" style="3" bestFit="1" customWidth="1"/>
    <col min="36" max="36" width="9.140625" style="3"/>
    <col min="37" max="37" width="24" style="12" bestFit="1" customWidth="1"/>
    <col min="38" max="38" width="35" style="3" bestFit="1" customWidth="1"/>
    <col min="39" max="39" width="9.140625" style="3"/>
    <col min="40" max="40" width="27.5703125" style="3" bestFit="1" customWidth="1"/>
    <col min="41" max="16384" width="9.140625" style="3"/>
  </cols>
  <sheetData>
    <row r="1" spans="2:43">
      <c r="B1" s="11" t="s">
        <v>68</v>
      </c>
    </row>
    <row r="3" spans="2:43">
      <c r="D3" s="11"/>
      <c r="E3" s="11"/>
      <c r="F3" s="11"/>
      <c r="G3" s="11"/>
      <c r="H3" s="11"/>
      <c r="I3" s="11"/>
      <c r="J3" s="31" t="s">
        <v>0</v>
      </c>
      <c r="K3" s="31"/>
      <c r="L3" s="13" t="s">
        <v>1</v>
      </c>
      <c r="M3" s="11"/>
      <c r="N3" s="31" t="s">
        <v>2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1"/>
      <c r="Z3" s="14" t="s">
        <v>3</v>
      </c>
      <c r="AA3" s="11"/>
      <c r="AB3" s="9" t="s">
        <v>0</v>
      </c>
      <c r="AC3" s="1"/>
      <c r="AD3" s="1"/>
      <c r="AE3" s="15"/>
    </row>
    <row r="4" spans="2:43" ht="45">
      <c r="B4" s="16" t="s">
        <v>4</v>
      </c>
      <c r="C4" s="16" t="s">
        <v>5</v>
      </c>
      <c r="D4" s="9" t="s">
        <v>6</v>
      </c>
      <c r="E4" s="13" t="s">
        <v>7</v>
      </c>
      <c r="F4" s="13" t="s">
        <v>8</v>
      </c>
      <c r="G4" s="13" t="s">
        <v>22</v>
      </c>
      <c r="H4" s="13" t="s">
        <v>23</v>
      </c>
      <c r="I4" s="11"/>
      <c r="J4" s="9" t="s">
        <v>9</v>
      </c>
      <c r="K4" s="9" t="s">
        <v>19</v>
      </c>
      <c r="L4" s="9" t="s">
        <v>11</v>
      </c>
      <c r="M4" s="1"/>
      <c r="N4" s="9" t="s">
        <v>9</v>
      </c>
      <c r="O4" s="9" t="s">
        <v>10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9" t="s">
        <v>24</v>
      </c>
      <c r="X4" s="16" t="s">
        <v>20</v>
      </c>
      <c r="Y4" s="17"/>
      <c r="Z4" s="14" t="s">
        <v>11</v>
      </c>
      <c r="AA4" s="1"/>
      <c r="AB4" s="9"/>
      <c r="AC4" s="22" t="s">
        <v>29</v>
      </c>
      <c r="AD4" s="1"/>
      <c r="AE4" s="18" t="s">
        <v>21</v>
      </c>
      <c r="AG4" s="1"/>
      <c r="AH4" s="11"/>
      <c r="AI4" s="11"/>
      <c r="AJ4" s="11"/>
      <c r="AL4" s="11"/>
      <c r="AM4" s="11"/>
      <c r="AN4" s="11"/>
    </row>
    <row r="5" spans="2:43">
      <c r="B5" s="7">
        <v>1</v>
      </c>
      <c r="C5" s="7">
        <v>1</v>
      </c>
      <c r="D5" s="24">
        <v>2</v>
      </c>
      <c r="E5" s="24" t="s">
        <v>31</v>
      </c>
      <c r="F5" s="24" t="s">
        <v>55</v>
      </c>
      <c r="G5" s="24"/>
      <c r="H5" s="24" t="s">
        <v>59</v>
      </c>
      <c r="J5" s="23">
        <v>4.604166666666667E-3</v>
      </c>
      <c r="K5" s="23">
        <v>4.8738425925925928E-3</v>
      </c>
      <c r="L5" s="20">
        <f>K5+J5</f>
        <v>9.4780092592592589E-3</v>
      </c>
      <c r="M5" s="2"/>
      <c r="N5" s="23">
        <v>2.3194444444444443E-3</v>
      </c>
      <c r="O5" s="23">
        <v>2.2569444444444447E-3</v>
      </c>
      <c r="P5" s="23">
        <v>2.2708333333333335E-3</v>
      </c>
      <c r="Q5" s="23">
        <v>2.2696759259259263E-3</v>
      </c>
      <c r="R5" s="23">
        <v>2.2974537037037039E-3</v>
      </c>
      <c r="S5" s="23">
        <v>2.2777777777777779E-3</v>
      </c>
      <c r="T5" s="23">
        <v>2.224537037037037E-3</v>
      </c>
      <c r="U5" s="23">
        <v>2.2511574074074074E-3</v>
      </c>
      <c r="V5" s="23">
        <v>2.3541666666666667E-3</v>
      </c>
      <c r="W5" s="20"/>
      <c r="X5" s="23">
        <v>2.736111111111111E-3</v>
      </c>
      <c r="Y5" s="6"/>
      <c r="Z5" s="20">
        <f>N5+O5+P5+Q5+R5+S5+T5+U5+V5+X5</f>
        <v>2.3258101851851856E-2</v>
      </c>
      <c r="AA5" s="2"/>
      <c r="AB5" s="23">
        <v>4.6828703703703702E-3</v>
      </c>
      <c r="AC5" s="26"/>
      <c r="AD5" s="6"/>
      <c r="AE5" s="21">
        <f>L5+Z5+AB5</f>
        <v>3.7418981481481491E-2</v>
      </c>
      <c r="AG5" s="12"/>
      <c r="AH5" s="12"/>
      <c r="AI5" s="12"/>
      <c r="AJ5" s="19"/>
      <c r="AL5" s="12"/>
      <c r="AM5" s="12"/>
      <c r="AN5" s="12"/>
      <c r="AO5" s="12"/>
      <c r="AP5" s="12"/>
      <c r="AQ5" s="19"/>
    </row>
    <row r="6" spans="2:43">
      <c r="B6" s="7">
        <v>2</v>
      </c>
      <c r="C6" s="7">
        <v>1</v>
      </c>
      <c r="D6" s="24">
        <v>12</v>
      </c>
      <c r="E6" s="24" t="s">
        <v>34</v>
      </c>
      <c r="F6" s="24" t="s">
        <v>54</v>
      </c>
      <c r="G6" s="24"/>
      <c r="H6" s="24" t="s">
        <v>63</v>
      </c>
      <c r="I6" s="6"/>
      <c r="J6" s="23">
        <v>4.5995370370370365E-3</v>
      </c>
      <c r="K6" s="23">
        <v>5.1180555555555554E-3</v>
      </c>
      <c r="L6" s="20">
        <f>K6+J6</f>
        <v>9.7175925925925919E-3</v>
      </c>
      <c r="M6" s="6"/>
      <c r="N6" s="23">
        <v>2.212962962962963E-3</v>
      </c>
      <c r="O6" s="23">
        <v>2.2013888888888886E-3</v>
      </c>
      <c r="P6" s="23">
        <v>2.2615740740740743E-3</v>
      </c>
      <c r="Q6" s="23">
        <v>2.224537037037037E-3</v>
      </c>
      <c r="R6" s="23">
        <v>2.2534722222222222E-3</v>
      </c>
      <c r="S6" s="23">
        <v>2.2511574074074074E-3</v>
      </c>
      <c r="T6" s="23">
        <v>2.2939814814814815E-3</v>
      </c>
      <c r="U6" s="23">
        <v>2.2476851851851855E-3</v>
      </c>
      <c r="V6" s="23">
        <v>2.3587962962962959E-3</v>
      </c>
      <c r="W6" s="20"/>
      <c r="X6" s="23">
        <v>2.8530092592592596E-3</v>
      </c>
      <c r="Y6" s="2"/>
      <c r="Z6" s="20">
        <f>N6+O6+P6+Q6+R6+S6+T6+U6+V6+X6</f>
        <v>2.3158564814814816E-2</v>
      </c>
      <c r="AA6" s="6"/>
      <c r="AB6" s="23">
        <v>4.7997685185185183E-3</v>
      </c>
      <c r="AC6" s="26"/>
      <c r="AE6" s="21">
        <f>L6+Z6+AB6</f>
        <v>3.7675925925925925E-2</v>
      </c>
      <c r="AG6" s="12"/>
      <c r="AH6" s="12"/>
      <c r="AI6" s="12"/>
      <c r="AJ6" s="19"/>
      <c r="AL6" s="12"/>
      <c r="AM6" s="12"/>
      <c r="AN6" s="12"/>
      <c r="AO6" s="12"/>
      <c r="AP6" s="12"/>
      <c r="AQ6" s="19"/>
    </row>
    <row r="7" spans="2:43">
      <c r="B7" s="7">
        <v>3</v>
      </c>
      <c r="C7" s="7">
        <v>2</v>
      </c>
      <c r="D7" s="24">
        <v>26</v>
      </c>
      <c r="E7" s="24" t="s">
        <v>40</v>
      </c>
      <c r="F7" s="24" t="s">
        <v>54</v>
      </c>
      <c r="G7" s="24"/>
      <c r="H7" s="24"/>
      <c r="I7" s="6"/>
      <c r="J7" s="23">
        <v>5.130787037037037E-3</v>
      </c>
      <c r="K7" s="23">
        <v>5.4907407407407405E-3</v>
      </c>
      <c r="L7" s="20">
        <f>K7+J7</f>
        <v>1.0621527777777778E-2</v>
      </c>
      <c r="M7" s="6"/>
      <c r="N7" s="23">
        <v>2.3900462962962959E-3</v>
      </c>
      <c r="O7" s="23">
        <v>2.3182870370370371E-3</v>
      </c>
      <c r="P7" s="23">
        <v>2.2800925925925927E-3</v>
      </c>
      <c r="Q7" s="23">
        <v>2.2881944444444443E-3</v>
      </c>
      <c r="R7" s="23">
        <v>2.2476851851851855E-3</v>
      </c>
      <c r="S7" s="23">
        <v>2.3043981481481483E-3</v>
      </c>
      <c r="T7" s="23">
        <v>2.3182870370370371E-3</v>
      </c>
      <c r="U7" s="23">
        <v>2.3136574074074071E-3</v>
      </c>
      <c r="V7" s="23">
        <v>2.4155092592592592E-3</v>
      </c>
      <c r="W7" s="20"/>
      <c r="X7" s="23">
        <v>2.7465277777777779E-3</v>
      </c>
      <c r="Y7" s="6"/>
      <c r="Z7" s="20">
        <f>N7+O7+P7+Q7+R7+S7+T7+U7+V7+X7</f>
        <v>2.3622685185185184E-2</v>
      </c>
      <c r="AA7" s="6"/>
      <c r="AB7" s="23">
        <v>5.1134259259259258E-3</v>
      </c>
      <c r="AC7" s="26"/>
      <c r="AE7" s="21">
        <f>L7+Z7+AB7</f>
        <v>3.9357638888888886E-2</v>
      </c>
      <c r="AG7" s="12"/>
      <c r="AH7" s="12"/>
      <c r="AI7" s="12"/>
      <c r="AJ7" s="19"/>
      <c r="AL7" s="12"/>
      <c r="AM7" s="12"/>
      <c r="AN7" s="12"/>
      <c r="AO7" s="12"/>
      <c r="AP7" s="12"/>
      <c r="AQ7" s="19"/>
    </row>
    <row r="8" spans="2:43">
      <c r="B8" s="7">
        <v>4</v>
      </c>
      <c r="C8" s="7">
        <v>2</v>
      </c>
      <c r="D8" s="24">
        <v>25</v>
      </c>
      <c r="E8" s="24" t="s">
        <v>39</v>
      </c>
      <c r="F8" s="24" t="s">
        <v>55</v>
      </c>
      <c r="G8" s="24"/>
      <c r="H8" s="24"/>
      <c r="J8" s="23">
        <v>4.8634259259259256E-3</v>
      </c>
      <c r="K8" s="23">
        <v>5.2974537037037035E-3</v>
      </c>
      <c r="L8" s="20">
        <f>K8+J8</f>
        <v>1.0160879629629629E-2</v>
      </c>
      <c r="M8" s="2"/>
      <c r="N8" s="23">
        <v>2.429398148148148E-3</v>
      </c>
      <c r="O8" s="23">
        <v>2.3206018518518519E-3</v>
      </c>
      <c r="P8" s="23">
        <v>2.3657407407407407E-3</v>
      </c>
      <c r="Q8" s="23">
        <v>2.3414351851851851E-3</v>
      </c>
      <c r="R8" s="23">
        <v>2.3414351851851851E-3</v>
      </c>
      <c r="S8" s="23">
        <v>2.4212962962962964E-3</v>
      </c>
      <c r="T8" s="23">
        <v>2.3680555555555555E-3</v>
      </c>
      <c r="U8" s="23">
        <v>2.4375E-3</v>
      </c>
      <c r="V8" s="23">
        <v>2.4340277777777776E-3</v>
      </c>
      <c r="W8" s="20"/>
      <c r="X8" s="23">
        <v>2.6979166666666666E-3</v>
      </c>
      <c r="Y8" s="6"/>
      <c r="Z8" s="20">
        <f>N8+O8+P8+Q8+R8+S8+T8+U8+V8+X8</f>
        <v>2.4157407407407409E-2</v>
      </c>
      <c r="AA8" s="2"/>
      <c r="AB8" s="23">
        <v>5.2245370370370371E-3</v>
      </c>
      <c r="AC8" s="26"/>
      <c r="AD8" s="6"/>
      <c r="AE8" s="21">
        <f>L8+Z8+AB8</f>
        <v>3.9542824074074071E-2</v>
      </c>
      <c r="AG8" s="12"/>
      <c r="AH8" s="12"/>
      <c r="AI8" s="12"/>
      <c r="AJ8" s="19"/>
      <c r="AL8" s="12"/>
      <c r="AM8" s="12"/>
      <c r="AN8" s="12"/>
      <c r="AO8" s="12"/>
      <c r="AP8" s="12"/>
      <c r="AQ8" s="19"/>
    </row>
    <row r="9" spans="2:43">
      <c r="B9" s="7">
        <v>5</v>
      </c>
      <c r="C9" s="7">
        <v>3</v>
      </c>
      <c r="D9" s="24">
        <v>33</v>
      </c>
      <c r="E9" s="24" t="s">
        <v>26</v>
      </c>
      <c r="F9" s="24" t="s">
        <v>54</v>
      </c>
      <c r="G9" s="24"/>
      <c r="H9" s="24" t="s">
        <v>27</v>
      </c>
      <c r="I9" s="6"/>
      <c r="J9" s="23">
        <v>4.8703703703703704E-3</v>
      </c>
      <c r="K9" s="23">
        <v>5.2326388888888882E-3</v>
      </c>
      <c r="L9" s="20">
        <f>K9+J9</f>
        <v>1.0103009259259259E-2</v>
      </c>
      <c r="M9" s="6"/>
      <c r="N9" s="23">
        <v>2.4618055555555556E-3</v>
      </c>
      <c r="O9" s="23">
        <v>2.3773148148148147E-3</v>
      </c>
      <c r="P9" s="23">
        <v>2.4027777777777776E-3</v>
      </c>
      <c r="Q9" s="23">
        <v>2.3680555555555555E-3</v>
      </c>
      <c r="R9" s="23">
        <v>2.3738425925925928E-3</v>
      </c>
      <c r="S9" s="23">
        <v>2.3935185185185183E-3</v>
      </c>
      <c r="T9" s="23">
        <v>2.391203703703704E-3</v>
      </c>
      <c r="U9" s="23">
        <v>2.4502314814814816E-3</v>
      </c>
      <c r="V9" s="23">
        <v>2.4050925925925928E-3</v>
      </c>
      <c r="W9" s="20"/>
      <c r="X9" s="23">
        <v>2.7916666666666663E-3</v>
      </c>
      <c r="Y9" s="6"/>
      <c r="Z9" s="20">
        <f>N9+O9+P9+Q9+R9+S9+T9+U9+V9+X9</f>
        <v>2.4415509259259262E-2</v>
      </c>
      <c r="AA9" s="6"/>
      <c r="AB9" s="23">
        <v>5.0821759259259257E-3</v>
      </c>
      <c r="AC9" s="26"/>
      <c r="AE9" s="21">
        <f>L9+Z9+AB9</f>
        <v>3.9600694444444445E-2</v>
      </c>
      <c r="AG9" s="12"/>
      <c r="AH9" s="12"/>
      <c r="AI9" s="12"/>
      <c r="AJ9" s="19"/>
      <c r="AL9" s="12"/>
      <c r="AM9" s="12"/>
      <c r="AN9" s="12"/>
      <c r="AO9" s="12"/>
      <c r="AP9" s="12"/>
      <c r="AQ9" s="19"/>
    </row>
    <row r="10" spans="2:43">
      <c r="B10" s="7">
        <v>6</v>
      </c>
      <c r="C10" s="7">
        <v>4</v>
      </c>
      <c r="D10" s="24">
        <v>29</v>
      </c>
      <c r="E10" s="24" t="s">
        <v>43</v>
      </c>
      <c r="F10" s="24" t="s">
        <v>54</v>
      </c>
      <c r="G10" s="24"/>
      <c r="H10" s="24"/>
      <c r="J10" s="23">
        <v>5.1250000000000002E-3</v>
      </c>
      <c r="K10" s="23">
        <v>6.0868055555555562E-3</v>
      </c>
      <c r="L10" s="20">
        <f>K10+J10</f>
        <v>1.1211805555555556E-2</v>
      </c>
      <c r="N10" s="23">
        <v>2.3506944444444443E-3</v>
      </c>
      <c r="O10" s="23">
        <v>2.3634259259259259E-3</v>
      </c>
      <c r="P10" s="23">
        <v>2.3553240740740739E-3</v>
      </c>
      <c r="Q10" s="23">
        <v>2.4039351851851856E-3</v>
      </c>
      <c r="R10" s="23">
        <v>2.3993055555555556E-3</v>
      </c>
      <c r="S10" s="23">
        <v>2.3576388888888887E-3</v>
      </c>
      <c r="T10" s="23">
        <v>2.3101851851851851E-3</v>
      </c>
      <c r="U10" s="23">
        <v>2.4675925925925924E-3</v>
      </c>
      <c r="V10" s="23">
        <v>2.3969907407407408E-3</v>
      </c>
      <c r="W10" s="7"/>
      <c r="X10" s="23">
        <v>2.9490740740740744E-3</v>
      </c>
      <c r="Z10" s="20">
        <f>N10+O10+P10+Q10+R10+S10+T10+U10+V10+X10</f>
        <v>2.435416666666667E-2</v>
      </c>
      <c r="AB10" s="23">
        <v>5.2708333333333331E-3</v>
      </c>
      <c r="AC10" s="26"/>
      <c r="AE10" s="21">
        <f>L10+Z10+AB10</f>
        <v>4.0836805555555564E-2</v>
      </c>
      <c r="AG10" s="12"/>
      <c r="AH10" s="12"/>
      <c r="AI10" s="12"/>
      <c r="AJ10" s="19"/>
      <c r="AL10" s="12"/>
      <c r="AM10" s="12"/>
      <c r="AN10" s="12"/>
      <c r="AO10" s="12"/>
      <c r="AP10" s="12"/>
      <c r="AQ10" s="19"/>
    </row>
    <row r="11" spans="2:43">
      <c r="B11" s="7">
        <v>7</v>
      </c>
      <c r="C11" s="7">
        <v>1</v>
      </c>
      <c r="D11" s="24">
        <v>45</v>
      </c>
      <c r="E11" s="24" t="s">
        <v>52</v>
      </c>
      <c r="F11" s="24" t="s">
        <v>56</v>
      </c>
      <c r="G11" s="7" t="s">
        <v>62</v>
      </c>
      <c r="H11" s="7"/>
      <c r="I11" s="6"/>
      <c r="J11" s="23">
        <v>5.4849537037037037E-3</v>
      </c>
      <c r="K11" s="23">
        <v>6.1620370370370362E-3</v>
      </c>
      <c r="L11" s="20">
        <f>K11+J11</f>
        <v>1.1646990740740739E-2</v>
      </c>
      <c r="M11" s="6"/>
      <c r="N11" s="23">
        <v>2.3773148148148147E-3</v>
      </c>
      <c r="O11" s="23">
        <v>2.2511574074074074E-3</v>
      </c>
      <c r="P11" s="23">
        <v>2.1967592592592594E-3</v>
      </c>
      <c r="Q11" s="23">
        <v>2.2719907407407407E-3</v>
      </c>
      <c r="R11" s="23">
        <v>2.2881944444444443E-3</v>
      </c>
      <c r="S11" s="23">
        <v>2.2465277777777774E-3</v>
      </c>
      <c r="T11" s="23">
        <v>2.221064814814815E-3</v>
      </c>
      <c r="U11" s="23">
        <v>2.2835648148148147E-3</v>
      </c>
      <c r="V11" s="23">
        <v>2.3136574074074071E-3</v>
      </c>
      <c r="W11" s="20"/>
      <c r="X11" s="23">
        <v>3.1747685185185182E-3</v>
      </c>
      <c r="Y11" s="6"/>
      <c r="Z11" s="20">
        <f>N11+O11+P11+Q11+R11+S11+T11+U11+V11+X11</f>
        <v>2.3624999999999997E-2</v>
      </c>
      <c r="AB11" s="23">
        <v>5.6493055555555559E-3</v>
      </c>
      <c r="AC11" s="26"/>
      <c r="AE11" s="21">
        <f>L11+Z11+AB11</f>
        <v>4.0921296296296289E-2</v>
      </c>
      <c r="AG11" s="12"/>
      <c r="AH11" s="12"/>
      <c r="AI11" s="12"/>
      <c r="AJ11" s="19"/>
      <c r="AL11" s="12"/>
      <c r="AM11" s="12"/>
      <c r="AN11" s="12"/>
      <c r="AO11" s="12"/>
      <c r="AP11" s="12"/>
      <c r="AQ11" s="19"/>
    </row>
    <row r="12" spans="2:43">
      <c r="B12" s="7">
        <v>8</v>
      </c>
      <c r="C12" s="7">
        <v>2</v>
      </c>
      <c r="D12" s="24">
        <v>38</v>
      </c>
      <c r="E12" s="24" t="s">
        <v>48</v>
      </c>
      <c r="F12" s="24" t="s">
        <v>56</v>
      </c>
      <c r="G12" s="24" t="s">
        <v>64</v>
      </c>
      <c r="H12" s="24" t="s">
        <v>65</v>
      </c>
      <c r="J12" s="23">
        <v>5.1967592592592595E-3</v>
      </c>
      <c r="K12" s="23">
        <v>6.0787037037037042E-3</v>
      </c>
      <c r="L12" s="20">
        <f>K12+J12</f>
        <v>1.1275462962962963E-2</v>
      </c>
      <c r="N12" s="23">
        <v>2.4351851851851852E-3</v>
      </c>
      <c r="O12" s="23">
        <v>2.3738425925925928E-3</v>
      </c>
      <c r="P12" s="23">
        <v>2.3634259259259259E-3</v>
      </c>
      <c r="Q12" s="23">
        <v>2.4490740740740744E-3</v>
      </c>
      <c r="R12" s="23">
        <v>2.3773148148148147E-3</v>
      </c>
      <c r="S12" s="23">
        <v>2.3692129629629632E-3</v>
      </c>
      <c r="T12" s="23">
        <v>2.429398148148148E-3</v>
      </c>
      <c r="U12" s="23">
        <v>2.4386574074074072E-3</v>
      </c>
      <c r="V12" s="23">
        <v>2.4467592592592592E-3</v>
      </c>
      <c r="W12" s="7"/>
      <c r="X12" s="23">
        <v>3.3437499999999995E-3</v>
      </c>
      <c r="Z12" s="20">
        <f>N12+O12+P12+Q12+R12+S12+T12+U12+V12+X12</f>
        <v>2.5026620370370373E-2</v>
      </c>
      <c r="AB12" s="23">
        <v>5.3379629629629636E-3</v>
      </c>
      <c r="AC12" s="26"/>
      <c r="AE12" s="21">
        <f>L12+Z12+AB12</f>
        <v>4.1640046296296293E-2</v>
      </c>
      <c r="AG12" s="12"/>
      <c r="AH12" s="12"/>
      <c r="AI12" s="12"/>
      <c r="AJ12" s="19"/>
      <c r="AL12" s="12"/>
      <c r="AM12" s="12"/>
      <c r="AN12" s="12"/>
      <c r="AO12" s="12"/>
      <c r="AP12" s="12"/>
      <c r="AQ12" s="19"/>
    </row>
    <row r="13" spans="2:43">
      <c r="B13" s="7">
        <v>9</v>
      </c>
      <c r="C13" s="7">
        <v>5</v>
      </c>
      <c r="D13" s="24">
        <v>35</v>
      </c>
      <c r="E13" s="24" t="s">
        <v>46</v>
      </c>
      <c r="F13" s="24" t="s">
        <v>54</v>
      </c>
      <c r="G13" s="24"/>
      <c r="H13" s="24"/>
      <c r="J13" s="23">
        <v>5.3587962962962964E-3</v>
      </c>
      <c r="K13" s="23">
        <v>5.8113425925925936E-3</v>
      </c>
      <c r="L13" s="20">
        <f>K13+J13</f>
        <v>1.1170138888888889E-2</v>
      </c>
      <c r="N13" s="23">
        <v>2.2546296296296294E-3</v>
      </c>
      <c r="O13" s="23">
        <v>2.3541666666666667E-3</v>
      </c>
      <c r="P13" s="23">
        <v>2.40625E-3</v>
      </c>
      <c r="Q13" s="23">
        <v>2.4351851851851852E-3</v>
      </c>
      <c r="R13" s="23">
        <v>2.3958333333333336E-3</v>
      </c>
      <c r="S13" s="23">
        <v>2.3761574074074076E-3</v>
      </c>
      <c r="T13" s="23">
        <v>2.4016203703703704E-3</v>
      </c>
      <c r="U13" s="23">
        <v>2.5497685185185185E-3</v>
      </c>
      <c r="V13" s="23">
        <v>2.4166666666666668E-3</v>
      </c>
      <c r="W13" s="20"/>
      <c r="X13" s="23">
        <v>3.3101851851851851E-3</v>
      </c>
      <c r="Z13" s="20">
        <f>N13+O13+P13+Q13+R13+S13+T13+U13+V13+X13</f>
        <v>2.4900462962962965E-2</v>
      </c>
      <c r="AB13" s="23">
        <v>5.7905092592592591E-3</v>
      </c>
      <c r="AC13" s="26"/>
      <c r="AE13" s="21">
        <f>L13+Z13+AB13</f>
        <v>4.1861111111111113E-2</v>
      </c>
      <c r="AG13" s="12"/>
      <c r="AH13" s="12"/>
      <c r="AI13" s="12"/>
      <c r="AJ13" s="19"/>
      <c r="AL13" s="12"/>
      <c r="AM13" s="12"/>
      <c r="AN13" s="12"/>
      <c r="AO13" s="12"/>
      <c r="AP13" s="12"/>
      <c r="AQ13" s="19"/>
    </row>
    <row r="14" spans="2:43">
      <c r="B14" s="7">
        <v>10</v>
      </c>
      <c r="C14" s="7">
        <v>6</v>
      </c>
      <c r="D14" s="24">
        <v>4</v>
      </c>
      <c r="E14" s="24" t="s">
        <v>25</v>
      </c>
      <c r="F14" s="24" t="s">
        <v>54</v>
      </c>
      <c r="G14" s="24"/>
      <c r="H14" s="24"/>
      <c r="J14" s="23">
        <v>5.4432870370370373E-3</v>
      </c>
      <c r="K14" s="23">
        <v>6.1261574074074074E-3</v>
      </c>
      <c r="L14" s="20">
        <f>K14+J14</f>
        <v>1.1569444444444445E-2</v>
      </c>
      <c r="N14" s="23">
        <v>2.3541666666666667E-3</v>
      </c>
      <c r="O14" s="23">
        <v>2.4768518518518516E-3</v>
      </c>
      <c r="P14" s="23">
        <v>2.3518518518518519E-3</v>
      </c>
      <c r="Q14" s="23">
        <v>2.4432870370370372E-3</v>
      </c>
      <c r="R14" s="23">
        <v>2.4317129629629632E-3</v>
      </c>
      <c r="S14" s="23">
        <v>2.460648148148148E-3</v>
      </c>
      <c r="T14" s="23">
        <v>2.445601851851852E-3</v>
      </c>
      <c r="U14" s="23">
        <v>2.4513888888888888E-3</v>
      </c>
      <c r="V14" s="23">
        <v>2.4768518518518516E-3</v>
      </c>
      <c r="W14" s="7"/>
      <c r="X14" s="23">
        <v>3.0162037037037037E-3</v>
      </c>
      <c r="Z14" s="20">
        <f>N14+O14+P14+Q14+R14+S14+T14+U14+V14+X14</f>
        <v>2.4908564814814817E-2</v>
      </c>
      <c r="AB14" s="23">
        <v>6.1203703703703698E-3</v>
      </c>
      <c r="AC14" s="26"/>
      <c r="AE14" s="21">
        <f>L14+Z14+AB14</f>
        <v>4.2598379629629632E-2</v>
      </c>
      <c r="AG14" s="12"/>
      <c r="AH14" s="12"/>
      <c r="AI14" s="12"/>
      <c r="AJ14" s="19"/>
      <c r="AL14" s="12"/>
      <c r="AM14" s="12"/>
      <c r="AN14" s="12"/>
      <c r="AO14" s="12"/>
      <c r="AP14" s="12"/>
      <c r="AQ14" s="19"/>
    </row>
    <row r="15" spans="2:43">
      <c r="B15" s="7">
        <v>11</v>
      </c>
      <c r="C15" s="7">
        <v>7</v>
      </c>
      <c r="D15" s="24">
        <v>40</v>
      </c>
      <c r="E15" s="24" t="s">
        <v>49</v>
      </c>
      <c r="F15" s="24" t="s">
        <v>54</v>
      </c>
      <c r="G15" s="24"/>
      <c r="H15" s="24"/>
      <c r="J15" s="23">
        <v>4.8217592592592591E-3</v>
      </c>
      <c r="K15" s="23">
        <v>5.2152777777777779E-3</v>
      </c>
      <c r="L15" s="20">
        <f>K15+J15</f>
        <v>1.0037037037037037E-2</v>
      </c>
      <c r="N15" s="23">
        <v>2.6041666666666665E-3</v>
      </c>
      <c r="O15" s="23">
        <v>2.7037037037037043E-3</v>
      </c>
      <c r="P15" s="23">
        <v>2.7141203703703702E-3</v>
      </c>
      <c r="Q15" s="23">
        <v>2.7407407407407411E-3</v>
      </c>
      <c r="R15" s="23">
        <v>2.6990740740740742E-3</v>
      </c>
      <c r="S15" s="23">
        <v>2.7662037037037034E-3</v>
      </c>
      <c r="T15" s="23">
        <v>2.7696759259259259E-3</v>
      </c>
      <c r="U15" s="23">
        <v>2.8171296296296295E-3</v>
      </c>
      <c r="V15" s="23">
        <v>2.7465277777777779E-3</v>
      </c>
      <c r="W15" s="20"/>
      <c r="X15" s="23">
        <v>3.3298611111111111E-3</v>
      </c>
      <c r="Y15" s="6"/>
      <c r="Z15" s="20">
        <f>N15+O15+P15+Q15+R15+S15+T15+U15+V15+X15</f>
        <v>2.7891203703703703E-2</v>
      </c>
      <c r="AB15" s="23">
        <v>5.2141203703703698E-3</v>
      </c>
      <c r="AC15" s="26"/>
      <c r="AE15" s="21">
        <f>L15+Z15+AB15</f>
        <v>4.314236111111111E-2</v>
      </c>
      <c r="AG15" s="12"/>
      <c r="AH15" s="12"/>
      <c r="AI15" s="12"/>
      <c r="AJ15" s="19"/>
      <c r="AL15" s="12"/>
      <c r="AM15" s="12"/>
      <c r="AN15" s="12"/>
      <c r="AO15" s="12"/>
      <c r="AP15" s="12"/>
      <c r="AQ15" s="19"/>
    </row>
    <row r="16" spans="2:43">
      <c r="B16" s="7">
        <v>12</v>
      </c>
      <c r="C16" s="7">
        <v>8</v>
      </c>
      <c r="D16" s="24">
        <v>6</v>
      </c>
      <c r="E16" s="24" t="s">
        <v>33</v>
      </c>
      <c r="F16" s="24" t="s">
        <v>54</v>
      </c>
      <c r="G16" s="24" t="s">
        <v>62</v>
      </c>
      <c r="H16" s="24"/>
      <c r="J16" s="23">
        <v>5.2372685185185187E-3</v>
      </c>
      <c r="K16" s="23">
        <v>5.9490740740740745E-3</v>
      </c>
      <c r="L16" s="20">
        <f>K16+J16</f>
        <v>1.1186342592592593E-2</v>
      </c>
      <c r="N16" s="23">
        <v>2.5335648148148149E-3</v>
      </c>
      <c r="O16" s="23">
        <v>2.5949074074074073E-3</v>
      </c>
      <c r="P16" s="23">
        <v>2.5798611111111109E-3</v>
      </c>
      <c r="Q16" s="23">
        <v>2.6643518518518518E-3</v>
      </c>
      <c r="R16" s="23">
        <v>2.5717592592592593E-3</v>
      </c>
      <c r="S16" s="23">
        <v>2.5752314814814817E-3</v>
      </c>
      <c r="T16" s="23">
        <v>2.6597222222222226E-3</v>
      </c>
      <c r="U16" s="23">
        <v>2.7175925925925926E-3</v>
      </c>
      <c r="V16" s="23">
        <v>2.6620370370370374E-3</v>
      </c>
      <c r="W16" s="7"/>
      <c r="X16" s="23">
        <v>3.3530092592592591E-3</v>
      </c>
      <c r="Z16" s="20">
        <f>N16+O16+P16+Q16+R16+S16+T16+U16+V16+X16</f>
        <v>2.6912037037037043E-2</v>
      </c>
      <c r="AB16" s="23">
        <v>5.7326388888888887E-3</v>
      </c>
      <c r="AC16" s="30">
        <v>5.7579976851851846E-3</v>
      </c>
      <c r="AE16" s="21">
        <f>L16+Z16+AB16</f>
        <v>4.3831018518518526E-2</v>
      </c>
      <c r="AF16" s="3" t="s">
        <v>66</v>
      </c>
      <c r="AG16" s="12"/>
      <c r="AH16" s="12"/>
      <c r="AI16" s="12"/>
      <c r="AJ16" s="19"/>
      <c r="AL16" s="12"/>
      <c r="AM16" s="12"/>
      <c r="AN16" s="12"/>
      <c r="AO16" s="12"/>
      <c r="AP16" s="12"/>
      <c r="AQ16" s="19"/>
    </row>
    <row r="17" spans="2:43">
      <c r="B17" s="7">
        <v>13</v>
      </c>
      <c r="C17" s="7">
        <v>9</v>
      </c>
      <c r="D17" s="24">
        <v>36</v>
      </c>
      <c r="E17" s="24" t="s">
        <v>47</v>
      </c>
      <c r="F17" s="24" t="s">
        <v>54</v>
      </c>
      <c r="G17" s="24"/>
      <c r="H17" s="24"/>
      <c r="J17" s="23">
        <v>5.7777777777777775E-3</v>
      </c>
      <c r="K17" s="23">
        <v>6.0405092592592594E-3</v>
      </c>
      <c r="L17" s="20">
        <f>K17+J17</f>
        <v>1.1818287037037037E-2</v>
      </c>
      <c r="N17" s="23">
        <v>2.6111111111111109E-3</v>
      </c>
      <c r="O17" s="23">
        <v>2.7500000000000003E-3</v>
      </c>
      <c r="P17" s="23">
        <v>2.7326388888888891E-3</v>
      </c>
      <c r="Q17" s="23">
        <v>2.6550925925925926E-3</v>
      </c>
      <c r="R17" s="23">
        <v>2.6944444444444442E-3</v>
      </c>
      <c r="S17" s="23">
        <v>2.6805555555555554E-3</v>
      </c>
      <c r="T17" s="23">
        <v>2.6944444444444442E-3</v>
      </c>
      <c r="U17" s="23">
        <v>2.6030092592592593E-3</v>
      </c>
      <c r="V17" s="23">
        <v>2.7025462962962962E-3</v>
      </c>
      <c r="W17" s="25">
        <v>3.1805555555555558E-3</v>
      </c>
      <c r="X17" s="20">
        <v>2.9606481481481484E-3</v>
      </c>
      <c r="Z17" s="20">
        <f>N17+O17+P17+Q17+R17+S17+T17+U17+V17+X17</f>
        <v>2.7084490740740742E-2</v>
      </c>
      <c r="AB17" s="23">
        <v>5.9965277777777777E-3</v>
      </c>
      <c r="AC17" s="26"/>
      <c r="AE17" s="21">
        <f>L17+Z17+AB17</f>
        <v>4.489930555555556E-2</v>
      </c>
      <c r="AG17" s="12"/>
      <c r="AH17" s="12"/>
      <c r="AI17" s="12"/>
      <c r="AJ17" s="19"/>
      <c r="AL17" s="12"/>
      <c r="AM17" s="12"/>
      <c r="AN17" s="12"/>
      <c r="AO17" s="12"/>
      <c r="AP17" s="12"/>
      <c r="AQ17" s="19"/>
    </row>
    <row r="18" spans="2:43">
      <c r="B18" s="7">
        <v>14</v>
      </c>
      <c r="C18" s="7">
        <v>10</v>
      </c>
      <c r="D18" s="24">
        <v>30</v>
      </c>
      <c r="E18" s="24" t="s">
        <v>44</v>
      </c>
      <c r="F18" s="24" t="s">
        <v>54</v>
      </c>
      <c r="G18" s="24"/>
      <c r="H18" s="24"/>
      <c r="J18" s="23">
        <v>5.7164351851851855E-3</v>
      </c>
      <c r="K18" s="23">
        <v>6.6284722222222222E-3</v>
      </c>
      <c r="L18" s="20">
        <f>K18+J18</f>
        <v>1.2344907407407409E-2</v>
      </c>
      <c r="N18" s="23">
        <v>2.6168981481481481E-3</v>
      </c>
      <c r="O18" s="23">
        <v>2.5902777777777777E-3</v>
      </c>
      <c r="P18" s="23">
        <v>2.6053240740740741E-3</v>
      </c>
      <c r="Q18" s="23">
        <v>2.6006944444444445E-3</v>
      </c>
      <c r="R18" s="23">
        <v>2.6041666666666665E-3</v>
      </c>
      <c r="S18" s="23">
        <v>2.6863425925925926E-3</v>
      </c>
      <c r="T18" s="23">
        <v>2.6018518518518517E-3</v>
      </c>
      <c r="U18" s="23">
        <v>2.5925925925925925E-3</v>
      </c>
      <c r="V18" s="23">
        <v>2.6365740740740742E-3</v>
      </c>
      <c r="W18" s="20"/>
      <c r="X18" s="23">
        <v>3.3680555555555551E-3</v>
      </c>
      <c r="Y18" s="6"/>
      <c r="Z18" s="20">
        <f>N18+O18+P18+Q18+R18+S18+T18+U18+V18+X18</f>
        <v>2.6902777777777775E-2</v>
      </c>
      <c r="AB18" s="23">
        <v>5.9965277777777777E-3</v>
      </c>
      <c r="AC18" s="26"/>
      <c r="AE18" s="21">
        <f>L18+Z18+AB18</f>
        <v>4.5244212962962965E-2</v>
      </c>
      <c r="AG18" s="12"/>
      <c r="AH18" s="12"/>
      <c r="AI18" s="12"/>
      <c r="AJ18" s="19"/>
      <c r="AL18" s="12"/>
      <c r="AM18" s="12"/>
      <c r="AN18" s="12"/>
      <c r="AO18" s="12"/>
      <c r="AP18" s="12"/>
      <c r="AQ18" s="19"/>
    </row>
    <row r="19" spans="2:43">
      <c r="B19" s="7">
        <v>15</v>
      </c>
      <c r="C19" s="7">
        <v>11</v>
      </c>
      <c r="D19" s="24">
        <v>31</v>
      </c>
      <c r="E19" s="24" t="s">
        <v>45</v>
      </c>
      <c r="F19" s="24" t="s">
        <v>54</v>
      </c>
      <c r="G19" s="24"/>
      <c r="H19" s="24"/>
      <c r="J19" s="23">
        <v>5.657407407407407E-3</v>
      </c>
      <c r="K19" s="23">
        <v>6.6689814814814815E-3</v>
      </c>
      <c r="L19" s="20">
        <f>K19+J19</f>
        <v>1.2326388888888888E-2</v>
      </c>
      <c r="N19" s="23">
        <v>2.6180555555555558E-3</v>
      </c>
      <c r="O19" s="23">
        <v>2.6296296296296293E-3</v>
      </c>
      <c r="P19" s="23">
        <v>2.627314814814815E-3</v>
      </c>
      <c r="Q19" s="23">
        <v>2.6319444444444441E-3</v>
      </c>
      <c r="R19" s="23">
        <v>2.6331018518518517E-3</v>
      </c>
      <c r="S19" s="23">
        <v>2.6990740740740742E-3</v>
      </c>
      <c r="T19" s="23">
        <v>2.6967592592592594E-3</v>
      </c>
      <c r="U19" s="23">
        <v>2.6793981481481482E-3</v>
      </c>
      <c r="V19" s="23">
        <v>2.7905092592592595E-3</v>
      </c>
      <c r="W19" s="20"/>
      <c r="X19" s="23">
        <v>3.3171296296296295E-3</v>
      </c>
      <c r="Z19" s="20">
        <f>N19+O19+P19+Q19+R19+S19+T19+U19+V19+X19</f>
        <v>2.7322916666666669E-2</v>
      </c>
      <c r="AB19" s="23">
        <v>5.6898148148148151E-3</v>
      </c>
      <c r="AC19" s="26"/>
      <c r="AE19" s="21">
        <f>L19+Z19+AB19</f>
        <v>4.533912037037037E-2</v>
      </c>
      <c r="AG19" s="12"/>
      <c r="AH19" s="12"/>
      <c r="AI19" s="12"/>
      <c r="AJ19" s="19"/>
      <c r="AL19" s="12"/>
      <c r="AM19" s="12"/>
      <c r="AN19" s="12"/>
      <c r="AO19" s="12"/>
      <c r="AP19" s="12"/>
      <c r="AQ19" s="19"/>
    </row>
    <row r="20" spans="2:43">
      <c r="B20" s="7">
        <v>16</v>
      </c>
      <c r="C20" s="7">
        <v>12</v>
      </c>
      <c r="D20" s="24">
        <v>43</v>
      </c>
      <c r="E20" s="24" t="s">
        <v>50</v>
      </c>
      <c r="F20" s="24" t="s">
        <v>54</v>
      </c>
      <c r="G20" s="24"/>
      <c r="H20" s="24"/>
      <c r="J20" s="23">
        <v>5.3773148148148148E-3</v>
      </c>
      <c r="K20" s="23">
        <v>6.4398148148148149E-3</v>
      </c>
      <c r="L20" s="20">
        <f>K20+J20</f>
        <v>1.1817129629629629E-2</v>
      </c>
      <c r="N20" s="23">
        <v>2.4953703703703705E-3</v>
      </c>
      <c r="O20" s="23">
        <v>2.5972222222222226E-3</v>
      </c>
      <c r="P20" s="23">
        <v>2.5717592592592593E-3</v>
      </c>
      <c r="Q20" s="23">
        <v>2.6053240740740741E-3</v>
      </c>
      <c r="R20" s="23">
        <v>2.6446759259259258E-3</v>
      </c>
      <c r="S20" s="23">
        <v>2.6145833333333333E-3</v>
      </c>
      <c r="T20" s="23">
        <v>2.6793981481481482E-3</v>
      </c>
      <c r="U20" s="23">
        <v>2.6134259259259257E-3</v>
      </c>
      <c r="V20" s="23">
        <v>2.515046296296296E-3</v>
      </c>
      <c r="W20" s="7"/>
      <c r="X20" s="23">
        <v>3.422453703703704E-3</v>
      </c>
      <c r="Z20" s="20">
        <f>N20+O20+P20+Q20+R20+S20+T20+U20+V20+X20</f>
        <v>2.675925925925926E-2</v>
      </c>
      <c r="AB20" s="23">
        <v>6.7858796296296287E-3</v>
      </c>
      <c r="AC20" s="26"/>
      <c r="AE20" s="21">
        <f>L20+Z20+AB20</f>
        <v>4.5362268518518517E-2</v>
      </c>
      <c r="AG20" s="12"/>
      <c r="AH20" s="12"/>
      <c r="AI20" s="12"/>
      <c r="AJ20" s="19"/>
      <c r="AL20" s="12"/>
      <c r="AM20" s="12"/>
      <c r="AN20" s="12"/>
      <c r="AO20" s="12"/>
      <c r="AP20" s="12"/>
      <c r="AQ20" s="19"/>
    </row>
    <row r="21" spans="2:43">
      <c r="B21" s="7">
        <v>17</v>
      </c>
      <c r="C21" s="7">
        <v>3</v>
      </c>
      <c r="D21" s="24">
        <v>3</v>
      </c>
      <c r="E21" s="24" t="s">
        <v>32</v>
      </c>
      <c r="F21" s="24" t="s">
        <v>56</v>
      </c>
      <c r="G21" s="24" t="s">
        <v>60</v>
      </c>
      <c r="H21" s="24" t="s">
        <v>61</v>
      </c>
      <c r="I21" s="6"/>
      <c r="J21" s="23">
        <v>5.5868055555555558E-3</v>
      </c>
      <c r="K21" s="23">
        <v>6.6157407407407415E-3</v>
      </c>
      <c r="L21" s="20">
        <f>K21+J21</f>
        <v>1.2202546296296298E-2</v>
      </c>
      <c r="M21" s="6"/>
      <c r="N21" s="23">
        <v>2.6365740740740742E-3</v>
      </c>
      <c r="O21" s="23">
        <v>2.6493055555555558E-3</v>
      </c>
      <c r="P21" s="23">
        <v>2.6412037037037033E-3</v>
      </c>
      <c r="Q21" s="23">
        <v>2.6250000000000002E-3</v>
      </c>
      <c r="R21" s="23">
        <v>2.5671296296296297E-3</v>
      </c>
      <c r="S21" s="23">
        <v>2.5138888888888889E-3</v>
      </c>
      <c r="T21" s="23">
        <v>2.7592592592592595E-3</v>
      </c>
      <c r="U21" s="23">
        <v>2.6898148148148146E-3</v>
      </c>
      <c r="V21" s="23">
        <v>2.716435185185185E-3</v>
      </c>
      <c r="W21" s="20"/>
      <c r="X21" s="23">
        <v>3.5254629629629629E-3</v>
      </c>
      <c r="Z21" s="20">
        <f>N21+O21+P21+Q21+R21+S21+T21+U21+V21+X21</f>
        <v>2.7324074074074077E-2</v>
      </c>
      <c r="AB21" s="23">
        <v>6.1979166666666675E-3</v>
      </c>
      <c r="AC21" s="26"/>
      <c r="AE21" s="21">
        <f>L21+Z21+AB21</f>
        <v>4.5724537037037036E-2</v>
      </c>
      <c r="AG21" s="12"/>
      <c r="AH21" s="12"/>
      <c r="AI21" s="12"/>
      <c r="AJ21" s="19"/>
      <c r="AL21" s="12"/>
      <c r="AM21" s="12"/>
      <c r="AN21" s="12"/>
      <c r="AO21" s="12"/>
      <c r="AP21" s="12"/>
      <c r="AQ21" s="19"/>
    </row>
    <row r="22" spans="2:43">
      <c r="B22" s="7">
        <v>18</v>
      </c>
      <c r="C22" s="7">
        <v>1</v>
      </c>
      <c r="D22" s="24">
        <v>24</v>
      </c>
      <c r="E22" s="24" t="s">
        <v>38</v>
      </c>
      <c r="F22" s="24" t="s">
        <v>57</v>
      </c>
      <c r="G22" s="24"/>
      <c r="H22" s="24"/>
      <c r="J22" s="23">
        <v>5.5902777777777782E-3</v>
      </c>
      <c r="K22" s="23">
        <v>5.8090277777777775E-3</v>
      </c>
      <c r="L22" s="20">
        <f>K22+J22</f>
        <v>1.1399305555555555E-2</v>
      </c>
      <c r="N22" s="23">
        <v>2.7083333333333334E-3</v>
      </c>
      <c r="O22" s="23">
        <v>2.7766203703703703E-3</v>
      </c>
      <c r="P22" s="23">
        <v>2.7118055555555554E-3</v>
      </c>
      <c r="Q22" s="23">
        <v>2.7453703703703702E-3</v>
      </c>
      <c r="R22" s="23">
        <v>2.8055555555555555E-3</v>
      </c>
      <c r="S22" s="23">
        <v>2.7638888888888886E-3</v>
      </c>
      <c r="T22" s="23">
        <v>2.8368055555555555E-3</v>
      </c>
      <c r="U22" s="23">
        <v>2.8206018518518519E-3</v>
      </c>
      <c r="V22" s="23">
        <v>2.9340277777777772E-3</v>
      </c>
      <c r="W22" s="7"/>
      <c r="X22" s="23">
        <v>3.3032407407407407E-3</v>
      </c>
      <c r="Z22" s="20">
        <f>N22+O22+P22+Q22+R22+S22+T22+U22+V22+X22</f>
        <v>2.8406250000000001E-2</v>
      </c>
      <c r="AB22" s="23">
        <v>6.0567129629629625E-3</v>
      </c>
      <c r="AC22" s="26"/>
      <c r="AE22" s="21">
        <f>L22+Z22+AB22</f>
        <v>4.5862268518518517E-2</v>
      </c>
      <c r="AG22" s="12"/>
      <c r="AH22" s="12"/>
      <c r="AI22" s="12"/>
      <c r="AJ22" s="19"/>
      <c r="AL22" s="12"/>
      <c r="AM22" s="12"/>
      <c r="AN22" s="12"/>
      <c r="AO22" s="12"/>
      <c r="AP22" s="12"/>
      <c r="AQ22" s="19"/>
    </row>
    <row r="23" spans="2:43">
      <c r="B23" s="7">
        <v>19</v>
      </c>
      <c r="C23" s="7">
        <v>13</v>
      </c>
      <c r="D23" s="24">
        <v>15</v>
      </c>
      <c r="E23" s="24" t="s">
        <v>35</v>
      </c>
      <c r="F23" s="24" t="s">
        <v>54</v>
      </c>
      <c r="G23" s="24"/>
      <c r="H23" s="24"/>
      <c r="J23" s="23">
        <v>6.2164351851851851E-3</v>
      </c>
      <c r="K23" s="23">
        <v>6.9490740740740737E-3</v>
      </c>
      <c r="L23" s="20">
        <f>K23+J23</f>
        <v>1.3165509259259259E-2</v>
      </c>
      <c r="N23" s="23">
        <v>2.7106481481481482E-3</v>
      </c>
      <c r="O23" s="23">
        <v>2.709490740740741E-3</v>
      </c>
      <c r="P23" s="23">
        <v>2.7951388888888891E-3</v>
      </c>
      <c r="Q23" s="23">
        <v>2.7314814814814819E-3</v>
      </c>
      <c r="R23" s="23">
        <v>2.721064814814815E-3</v>
      </c>
      <c r="S23" s="23">
        <v>2.7893518518518519E-3</v>
      </c>
      <c r="T23" s="23">
        <v>2.8287037037037035E-3</v>
      </c>
      <c r="U23" s="23">
        <v>2.8310185185185179E-3</v>
      </c>
      <c r="V23" s="23">
        <v>2.8576388888888892E-3</v>
      </c>
      <c r="W23" s="20"/>
      <c r="X23" s="23">
        <v>3.4826388888888888E-3</v>
      </c>
      <c r="Y23" s="6"/>
      <c r="Z23" s="20">
        <f>N23+O23+P23+Q23+R23+S23+T23+U23+V23+X23</f>
        <v>2.8457175925925927E-2</v>
      </c>
      <c r="AB23" s="23">
        <v>6.8460648148148144E-3</v>
      </c>
      <c r="AC23" s="26"/>
      <c r="AE23" s="21">
        <f>L23+Z23+AB23</f>
        <v>4.8468749999999998E-2</v>
      </c>
      <c r="AG23" s="12"/>
      <c r="AH23" s="12"/>
      <c r="AI23" s="12"/>
      <c r="AJ23" s="19"/>
      <c r="AL23" s="12"/>
      <c r="AM23" s="12"/>
      <c r="AN23" s="12"/>
      <c r="AO23" s="12"/>
      <c r="AP23" s="12"/>
      <c r="AQ23" s="19"/>
    </row>
    <row r="24" spans="2:43">
      <c r="B24" s="7">
        <v>20</v>
      </c>
      <c r="C24" s="7">
        <v>14</v>
      </c>
      <c r="D24" s="24">
        <v>28</v>
      </c>
      <c r="E24" s="24" t="s">
        <v>42</v>
      </c>
      <c r="F24" s="24" t="s">
        <v>54</v>
      </c>
      <c r="G24" s="24"/>
      <c r="H24" s="24"/>
      <c r="I24" s="6"/>
      <c r="J24" s="23">
        <v>5.8819444444444457E-3</v>
      </c>
      <c r="K24" s="23">
        <v>6.4814814814814813E-3</v>
      </c>
      <c r="L24" s="20">
        <f>K24+J24</f>
        <v>1.2363425925925927E-2</v>
      </c>
      <c r="M24" s="6"/>
      <c r="N24" s="23">
        <v>2.9965277777777781E-3</v>
      </c>
      <c r="O24" s="23">
        <v>3.0092592592592588E-3</v>
      </c>
      <c r="P24" s="23">
        <v>3.0914351851851853E-3</v>
      </c>
      <c r="Q24" s="23">
        <v>2.9594907407407404E-3</v>
      </c>
      <c r="R24" s="23">
        <v>2.9849537037037032E-3</v>
      </c>
      <c r="S24" s="23">
        <v>3.1203703703703701E-3</v>
      </c>
      <c r="T24" s="23">
        <v>3.0486111111111109E-3</v>
      </c>
      <c r="U24" s="23">
        <v>3.1689814814814814E-3</v>
      </c>
      <c r="V24" s="23">
        <v>3.0046296296296297E-3</v>
      </c>
      <c r="W24" s="20"/>
      <c r="X24" s="23">
        <v>4.2337962962962963E-3</v>
      </c>
      <c r="Y24" s="6"/>
      <c r="Z24" s="20">
        <f>N24+O24+P24+Q24+R24+S24+T24+U24+V24+X24</f>
        <v>3.1618055555555552E-2</v>
      </c>
      <c r="AB24" s="23">
        <v>6.076388888888889E-3</v>
      </c>
      <c r="AC24" s="26"/>
      <c r="AE24" s="21">
        <f>L24+Z24+AB24</f>
        <v>5.0057870370370371E-2</v>
      </c>
      <c r="AG24" s="12"/>
      <c r="AH24" s="12"/>
      <c r="AI24" s="12"/>
      <c r="AJ24" s="19"/>
      <c r="AL24" s="12"/>
      <c r="AM24" s="12"/>
      <c r="AN24" s="12"/>
      <c r="AO24" s="12"/>
      <c r="AP24" s="12"/>
      <c r="AQ24" s="19"/>
    </row>
    <row r="25" spans="2:43">
      <c r="B25" s="7">
        <v>21</v>
      </c>
      <c r="C25" s="7">
        <v>2</v>
      </c>
      <c r="D25" s="24">
        <v>46</v>
      </c>
      <c r="E25" s="24" t="s">
        <v>53</v>
      </c>
      <c r="F25" s="24" t="s">
        <v>57</v>
      </c>
      <c r="G25" s="7" t="s">
        <v>64</v>
      </c>
      <c r="H25" s="7"/>
      <c r="J25" s="23">
        <v>6.5891203703703702E-3</v>
      </c>
      <c r="K25" s="23">
        <v>7.1249999999999994E-3</v>
      </c>
      <c r="L25" s="20">
        <f>K25+J25</f>
        <v>1.371412037037037E-2</v>
      </c>
      <c r="N25" s="23">
        <v>2.9594907407407404E-3</v>
      </c>
      <c r="O25" s="23">
        <v>2.8159722222222219E-3</v>
      </c>
      <c r="P25" s="23">
        <v>2.8912037037037036E-3</v>
      </c>
      <c r="Q25" s="23">
        <v>2.9340277777777772E-3</v>
      </c>
      <c r="R25" s="23">
        <v>2.9537037037037032E-3</v>
      </c>
      <c r="S25" s="23">
        <v>2.972222222222222E-3</v>
      </c>
      <c r="T25" s="23">
        <v>2.9803240740740745E-3</v>
      </c>
      <c r="U25" s="23">
        <v>3.0555555555555557E-3</v>
      </c>
      <c r="V25" s="23">
        <v>2.9942129629629628E-3</v>
      </c>
      <c r="W25" s="20"/>
      <c r="X25" s="23">
        <v>3.4942129629629629E-3</v>
      </c>
      <c r="Y25" s="6"/>
      <c r="Z25" s="20">
        <f>N25+O25+P25+Q25+R25+S25+T25+U25+V25+X25</f>
        <v>3.0050925925925925E-2</v>
      </c>
      <c r="AB25" s="23">
        <v>6.7060185185185183E-3</v>
      </c>
      <c r="AC25" s="26"/>
      <c r="AE25" s="21">
        <f>L25+Z25+AB25</f>
        <v>5.0471064814814816E-2</v>
      </c>
      <c r="AG25" s="12"/>
      <c r="AH25" s="12"/>
      <c r="AI25" s="12"/>
      <c r="AJ25" s="19"/>
      <c r="AL25" s="12"/>
      <c r="AM25" s="12"/>
      <c r="AN25" s="12"/>
      <c r="AO25" s="12"/>
      <c r="AP25" s="12"/>
      <c r="AQ25" s="19"/>
    </row>
    <row r="26" spans="2:43">
      <c r="B26" s="7">
        <v>22</v>
      </c>
      <c r="C26" s="7">
        <v>3</v>
      </c>
      <c r="D26" s="24">
        <v>18</v>
      </c>
      <c r="E26" s="24" t="s">
        <v>36</v>
      </c>
      <c r="F26" s="24" t="s">
        <v>57</v>
      </c>
      <c r="G26" s="24"/>
      <c r="H26" s="24"/>
      <c r="J26" s="23">
        <v>6.0196759259259257E-3</v>
      </c>
      <c r="K26" s="23">
        <v>6.7060185185185183E-3</v>
      </c>
      <c r="L26" s="20">
        <f>K26+J26</f>
        <v>1.2725694444444444E-2</v>
      </c>
      <c r="N26" s="23">
        <v>3.2997685185185183E-3</v>
      </c>
      <c r="O26" s="23">
        <v>3.3831018518518511E-3</v>
      </c>
      <c r="P26" s="23">
        <v>3.37962962962963E-3</v>
      </c>
      <c r="Q26" s="23">
        <v>3.3842592592592592E-3</v>
      </c>
      <c r="R26" s="23">
        <v>3.5335648148148145E-3</v>
      </c>
      <c r="S26" s="23">
        <v>3.4583333333333337E-3</v>
      </c>
      <c r="T26" s="23">
        <v>3.4895833333333337E-3</v>
      </c>
      <c r="U26" s="23">
        <v>3.4305555555555552E-3</v>
      </c>
      <c r="V26" s="23">
        <v>3.4641203703703704E-3</v>
      </c>
      <c r="W26" s="7"/>
      <c r="X26" s="23">
        <v>3.8518518518518524E-3</v>
      </c>
      <c r="Z26" s="20">
        <f>N26+O26+P26+Q26+R26+S26+T26+U26+V26+X26</f>
        <v>3.4674768518518514E-2</v>
      </c>
      <c r="AB26" s="23">
        <v>6.3518518518518516E-3</v>
      </c>
      <c r="AC26" s="26"/>
      <c r="AE26" s="21">
        <f>L26+Z26+AB26</f>
        <v>5.3752314814814808E-2</v>
      </c>
      <c r="AG26" s="12"/>
      <c r="AH26" s="12"/>
      <c r="AI26" s="12"/>
      <c r="AJ26" s="19"/>
      <c r="AL26" s="12"/>
      <c r="AM26" s="12"/>
      <c r="AN26" s="12"/>
      <c r="AO26" s="12"/>
      <c r="AP26" s="12"/>
      <c r="AQ26" s="19"/>
    </row>
    <row r="27" spans="2:43">
      <c r="B27" s="7">
        <v>23</v>
      </c>
      <c r="C27" s="7">
        <v>15</v>
      </c>
      <c r="D27" s="24">
        <v>1</v>
      </c>
      <c r="E27" s="24" t="s">
        <v>30</v>
      </c>
      <c r="F27" s="24" t="s">
        <v>54</v>
      </c>
      <c r="G27" s="24"/>
      <c r="H27" s="24" t="s">
        <v>58</v>
      </c>
      <c r="I27" s="6"/>
      <c r="J27" s="23">
        <v>5.2500000000000003E-3</v>
      </c>
      <c r="K27" s="23">
        <v>5.9074074074074064E-3</v>
      </c>
      <c r="L27" s="20">
        <f>K27+J27</f>
        <v>1.1157407407407408E-2</v>
      </c>
      <c r="M27" s="6"/>
      <c r="N27" s="23">
        <v>2.3310185185185183E-3</v>
      </c>
      <c r="O27" s="23">
        <v>2.3958333333333336E-3</v>
      </c>
      <c r="P27" s="23">
        <v>2.4155092592592592E-3</v>
      </c>
      <c r="Q27" s="23">
        <v>2.4421296296296296E-3</v>
      </c>
      <c r="R27" s="23">
        <v>2.3993055555555556E-3</v>
      </c>
      <c r="S27" s="23">
        <v>2.3333333333333335E-3</v>
      </c>
      <c r="T27" s="23">
        <v>2.3310185185185183E-3</v>
      </c>
      <c r="U27" s="23">
        <v>2.4479166666666664E-3</v>
      </c>
      <c r="V27" s="29" t="s">
        <v>28</v>
      </c>
      <c r="W27" s="20"/>
      <c r="X27" s="23">
        <v>3.0532407407407405E-3</v>
      </c>
      <c r="Y27" s="6"/>
      <c r="Z27" s="20">
        <f>N27+O27+P27+Q27+R27+S27+T27+U27+X27+AB27</f>
        <v>2.784027777777778E-2</v>
      </c>
      <c r="AB27" s="23">
        <v>5.6909722222222223E-3</v>
      </c>
      <c r="AC27" s="26"/>
      <c r="AE27" s="21">
        <f>L27+Z27+AB27</f>
        <v>4.4688657407407413E-2</v>
      </c>
      <c r="AF27" s="3" t="s">
        <v>67</v>
      </c>
      <c r="AG27" s="12"/>
      <c r="AH27" s="12"/>
      <c r="AI27" s="12"/>
      <c r="AJ27" s="19"/>
      <c r="AL27" s="12"/>
      <c r="AM27" s="12"/>
      <c r="AN27" s="12"/>
      <c r="AO27" s="12"/>
      <c r="AP27" s="12"/>
      <c r="AQ27" s="19"/>
    </row>
    <row r="28" spans="2:43">
      <c r="B28" s="7">
        <v>24</v>
      </c>
      <c r="C28" s="7">
        <v>4</v>
      </c>
      <c r="D28" s="24">
        <v>44</v>
      </c>
      <c r="E28" s="24" t="s">
        <v>51</v>
      </c>
      <c r="F28" s="24" t="s">
        <v>56</v>
      </c>
      <c r="G28" s="24"/>
      <c r="H28" s="24"/>
      <c r="J28" s="23">
        <v>5.3391203703703699E-3</v>
      </c>
      <c r="K28" s="23">
        <v>6.0729166666666666E-3</v>
      </c>
      <c r="L28" s="20">
        <f>K28+J28</f>
        <v>1.1412037037037037E-2</v>
      </c>
      <c r="N28" s="23">
        <v>2.7916666666666663E-3</v>
      </c>
      <c r="O28" s="23">
        <v>2.8090277777777779E-3</v>
      </c>
      <c r="P28" s="23">
        <v>2.7604166666666667E-3</v>
      </c>
      <c r="Q28" s="23">
        <v>2.6956018518518518E-3</v>
      </c>
      <c r="R28" s="23">
        <v>2.7326388888888891E-3</v>
      </c>
      <c r="S28" s="23">
        <v>2.6979166666666666E-3</v>
      </c>
      <c r="T28" s="23">
        <v>2.8252314814814811E-3</v>
      </c>
      <c r="U28" s="23">
        <v>2.7743055555555559E-3</v>
      </c>
      <c r="V28" s="29" t="s">
        <v>28</v>
      </c>
      <c r="W28" s="20"/>
      <c r="X28" s="23">
        <v>3.2939814814814815E-3</v>
      </c>
      <c r="Y28" s="6"/>
      <c r="Z28" s="20">
        <f>N28+O28+P28+Q28+R28+S28+T28+U28+X28+AB28</f>
        <v>3.1569444444444442E-2</v>
      </c>
      <c r="AB28" s="23">
        <v>6.1886574074074075E-3</v>
      </c>
      <c r="AC28" s="27"/>
      <c r="AE28" s="21">
        <f>L28+Z28+AB28</f>
        <v>4.9170138888888888E-2</v>
      </c>
      <c r="AF28" s="3" t="s">
        <v>67</v>
      </c>
      <c r="AG28" s="12"/>
      <c r="AH28" s="12"/>
      <c r="AI28" s="12"/>
      <c r="AJ28" s="19"/>
      <c r="AL28" s="12"/>
      <c r="AM28" s="12"/>
      <c r="AN28" s="12"/>
      <c r="AO28" s="12"/>
      <c r="AP28" s="12"/>
      <c r="AQ28" s="19"/>
    </row>
    <row r="29" spans="2:43">
      <c r="B29" s="7">
        <v>25</v>
      </c>
      <c r="C29" s="7">
        <v>5</v>
      </c>
      <c r="D29" s="24">
        <v>27</v>
      </c>
      <c r="E29" s="24" t="s">
        <v>41</v>
      </c>
      <c r="F29" s="24" t="s">
        <v>56</v>
      </c>
      <c r="G29" s="24"/>
      <c r="H29" s="24"/>
      <c r="J29" s="23">
        <v>5.8761574074074072E-3</v>
      </c>
      <c r="K29" s="23">
        <v>6.5069444444444437E-3</v>
      </c>
      <c r="L29" s="20">
        <f>K29+J29</f>
        <v>1.238310185185185E-2</v>
      </c>
      <c r="N29" s="23">
        <v>2.6018518518518517E-3</v>
      </c>
      <c r="O29" s="23">
        <v>2.6342592592592594E-3</v>
      </c>
      <c r="P29" s="23">
        <v>2.6956018518518518E-3</v>
      </c>
      <c r="Q29" s="23">
        <v>2.6793981481481482E-3</v>
      </c>
      <c r="R29" s="23">
        <v>2.6064814814814818E-3</v>
      </c>
      <c r="S29" s="23">
        <v>2.7430555555555559E-3</v>
      </c>
      <c r="T29" s="23">
        <v>2.7534722222222218E-3</v>
      </c>
      <c r="U29" s="23">
        <v>2.8379629629629627E-3</v>
      </c>
      <c r="V29" s="29" t="s">
        <v>28</v>
      </c>
      <c r="W29" s="20"/>
      <c r="X29" s="23">
        <v>3.8182870370370367E-3</v>
      </c>
      <c r="Y29" s="6"/>
      <c r="Z29" s="20">
        <f>N29+O29+P29+Q29+R29+S29+T29+U29+X29+AB29</f>
        <v>3.1688657407407408E-2</v>
      </c>
      <c r="AB29" s="23">
        <v>6.3182870370370363E-3</v>
      </c>
      <c r="AC29" s="26"/>
      <c r="AE29" s="21">
        <f>L29+Z29+AB29</f>
        <v>5.0390046296296294E-2</v>
      </c>
      <c r="AF29" s="3" t="s">
        <v>67</v>
      </c>
      <c r="AG29" s="12"/>
      <c r="AH29" s="12"/>
      <c r="AI29" s="12"/>
      <c r="AJ29" s="19"/>
      <c r="AL29" s="12"/>
      <c r="AM29" s="12"/>
      <c r="AN29" s="12"/>
      <c r="AO29" s="12"/>
      <c r="AP29" s="12"/>
      <c r="AQ29" s="19"/>
    </row>
    <row r="30" spans="2:43">
      <c r="B30" s="7">
        <v>26</v>
      </c>
      <c r="C30" s="7">
        <v>3</v>
      </c>
      <c r="D30" s="24">
        <v>21</v>
      </c>
      <c r="E30" s="24" t="s">
        <v>37</v>
      </c>
      <c r="F30" s="24" t="s">
        <v>55</v>
      </c>
      <c r="G30" s="24"/>
      <c r="H30" s="24"/>
      <c r="I30" s="6"/>
      <c r="J30" s="23">
        <v>5.4490740740740741E-3</v>
      </c>
      <c r="K30" s="23">
        <v>6.8194444444444448E-3</v>
      </c>
      <c r="L30" s="20">
        <f>K30+J30</f>
        <v>1.2268518518518519E-2</v>
      </c>
      <c r="M30" s="6"/>
      <c r="N30" s="23">
        <v>2.6967592592592594E-3</v>
      </c>
      <c r="O30" s="23">
        <v>2.6875000000000002E-3</v>
      </c>
      <c r="P30" s="23">
        <v>2.7592592592592595E-3</v>
      </c>
      <c r="Q30" s="23">
        <v>2.7199074074074074E-3</v>
      </c>
      <c r="R30" s="23">
        <v>2.6620370370370374E-3</v>
      </c>
      <c r="S30" s="23">
        <v>2.8680555555555555E-3</v>
      </c>
      <c r="T30" s="23">
        <v>2.9143518518518516E-3</v>
      </c>
      <c r="U30" s="23">
        <v>2.7928240740740739E-3</v>
      </c>
      <c r="V30" s="29" t="s">
        <v>28</v>
      </c>
      <c r="W30" s="7"/>
      <c r="X30" s="23">
        <v>3.2407407407407406E-3</v>
      </c>
      <c r="Y30" s="6"/>
      <c r="Z30" s="20">
        <f>N30+O30+P30+Q30+R30+S30+T30+U30+X30+AB30</f>
        <v>3.1993055555555552E-2</v>
      </c>
      <c r="AA30" s="6"/>
      <c r="AB30" s="23">
        <v>6.6516203703703702E-3</v>
      </c>
      <c r="AC30" s="20"/>
      <c r="AE30" s="21">
        <f>L30+Z30+AB30</f>
        <v>5.0913194444444441E-2</v>
      </c>
      <c r="AF30" s="3" t="s">
        <v>67</v>
      </c>
      <c r="AG30" s="12"/>
      <c r="AH30" s="12"/>
      <c r="AI30" s="12"/>
      <c r="AJ30" s="19"/>
      <c r="AL30" s="12"/>
      <c r="AM30" s="12"/>
      <c r="AN30" s="12"/>
      <c r="AO30" s="12"/>
      <c r="AP30" s="12"/>
      <c r="AQ30" s="19"/>
    </row>
    <row r="31" spans="2:43"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G31" s="3"/>
      <c r="AH31" s="12"/>
      <c r="AI31" s="12"/>
      <c r="AJ31" s="19"/>
      <c r="AL31" s="12"/>
      <c r="AM31" s="12"/>
      <c r="AN31" s="12"/>
      <c r="AO31" s="12"/>
      <c r="AP31" s="12"/>
      <c r="AQ31" s="19"/>
    </row>
    <row r="32" spans="2:43">
      <c r="J32" s="6"/>
      <c r="K32" s="6"/>
      <c r="L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Z32" s="6"/>
      <c r="AB32" s="6"/>
      <c r="AC32" s="6"/>
      <c r="AG32" s="3"/>
      <c r="AH32" s="12"/>
      <c r="AI32" s="12"/>
      <c r="AJ32" s="12"/>
      <c r="AL32" s="12"/>
      <c r="AM32" s="12"/>
      <c r="AN32" s="12"/>
      <c r="AO32" s="12"/>
      <c r="AP32" s="12"/>
      <c r="AQ32" s="19"/>
    </row>
    <row r="33" spans="9:43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B33" s="6"/>
      <c r="AC33" s="6"/>
      <c r="AG33" s="3"/>
      <c r="AH33" s="12"/>
      <c r="AI33" s="12"/>
      <c r="AJ33" s="19"/>
      <c r="AL33" s="12"/>
      <c r="AM33" s="12"/>
      <c r="AN33" s="12"/>
      <c r="AO33" s="12"/>
      <c r="AP33" s="12"/>
      <c r="AQ33" s="19"/>
    </row>
    <row r="34" spans="9:43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G34" s="3"/>
      <c r="AH34" s="12"/>
      <c r="AI34" s="12"/>
      <c r="AJ34" s="19"/>
      <c r="AL34" s="12"/>
      <c r="AM34" s="12"/>
      <c r="AN34" s="12"/>
      <c r="AO34" s="12"/>
      <c r="AP34" s="12"/>
      <c r="AQ34" s="19"/>
    </row>
    <row r="35" spans="9:43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B35" s="6"/>
      <c r="AC35" s="6"/>
      <c r="AG35" s="3"/>
      <c r="AH35" s="12"/>
      <c r="AI35" s="12"/>
      <c r="AJ35" s="19"/>
      <c r="AL35" s="12"/>
      <c r="AM35" s="12"/>
      <c r="AN35" s="12"/>
      <c r="AO35" s="12"/>
      <c r="AP35" s="12"/>
      <c r="AQ35" s="19"/>
    </row>
    <row r="36" spans="9:43"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G36" s="3"/>
      <c r="AH36" s="12"/>
      <c r="AI36" s="12"/>
      <c r="AJ36" s="19"/>
      <c r="AL36" s="12"/>
      <c r="AM36" s="12"/>
      <c r="AN36" s="12"/>
      <c r="AO36" s="12"/>
      <c r="AP36" s="12"/>
      <c r="AQ36" s="19"/>
    </row>
    <row r="37" spans="9:43"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  <c r="Z37" s="6"/>
      <c r="AA37" s="6"/>
      <c r="AB37" s="6"/>
      <c r="AC37" s="6"/>
      <c r="AG37" s="3"/>
      <c r="AH37" s="12"/>
      <c r="AI37" s="12"/>
      <c r="AJ37" s="19"/>
      <c r="AL37" s="12"/>
      <c r="AM37" s="12"/>
      <c r="AN37" s="12"/>
      <c r="AO37" s="12"/>
      <c r="AP37" s="12"/>
      <c r="AQ37" s="19"/>
    </row>
    <row r="38" spans="9:43">
      <c r="J38" s="6"/>
      <c r="K38" s="6"/>
      <c r="L38" s="6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2"/>
      <c r="AB38" s="6"/>
      <c r="AC38" s="6"/>
      <c r="AD38" s="6"/>
      <c r="AG38" s="3"/>
      <c r="AH38" s="12"/>
      <c r="AI38" s="12"/>
      <c r="AJ38" s="19"/>
      <c r="AL38" s="12"/>
      <c r="AM38" s="12"/>
      <c r="AN38" s="12"/>
      <c r="AO38" s="12"/>
      <c r="AP38" s="12"/>
      <c r="AQ38" s="19"/>
    </row>
    <row r="39" spans="9:43">
      <c r="J39" s="6"/>
      <c r="K39" s="6"/>
      <c r="L39" s="6"/>
      <c r="N39" s="6"/>
      <c r="O39" s="6"/>
      <c r="P39" s="6"/>
      <c r="Q39" s="6"/>
      <c r="R39" s="6"/>
      <c r="S39" s="6"/>
      <c r="T39" s="6"/>
      <c r="U39" s="6"/>
      <c r="V39" s="6"/>
      <c r="X39" s="6"/>
      <c r="Z39" s="6"/>
      <c r="AB39" s="6"/>
      <c r="AC39" s="6"/>
      <c r="AG39" s="3"/>
      <c r="AH39" s="12"/>
      <c r="AI39" s="12"/>
      <c r="AJ39" s="19"/>
      <c r="AL39" s="12"/>
      <c r="AM39" s="12"/>
      <c r="AN39" s="12"/>
      <c r="AO39" s="12"/>
      <c r="AP39" s="12"/>
      <c r="AQ39" s="19"/>
    </row>
    <row r="40" spans="9:43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G40" s="3"/>
      <c r="AH40" s="12"/>
      <c r="AI40" s="12"/>
      <c r="AJ40" s="19"/>
      <c r="AL40" s="12"/>
      <c r="AM40" s="12"/>
      <c r="AN40" s="12"/>
      <c r="AO40" s="12"/>
      <c r="AP40" s="12"/>
      <c r="AQ40" s="19"/>
    </row>
    <row r="41" spans="9:43">
      <c r="J41" s="6"/>
      <c r="K41" s="6"/>
      <c r="L41" s="6"/>
      <c r="N41" s="6"/>
      <c r="O41" s="6"/>
      <c r="P41" s="6"/>
      <c r="Q41" s="6"/>
      <c r="R41" s="6"/>
      <c r="S41" s="6"/>
      <c r="T41" s="6"/>
      <c r="U41" s="6"/>
      <c r="V41" s="6"/>
      <c r="X41" s="6"/>
      <c r="Z41" s="6"/>
      <c r="AB41" s="6"/>
      <c r="AC41" s="6"/>
      <c r="AG41" s="3"/>
      <c r="AH41" s="12"/>
      <c r="AI41" s="12"/>
      <c r="AJ41" s="19"/>
      <c r="AL41" s="12"/>
      <c r="AM41" s="12"/>
      <c r="AN41" s="12"/>
      <c r="AO41" s="12"/>
      <c r="AP41" s="12"/>
      <c r="AQ41" s="19"/>
    </row>
    <row r="42" spans="9:43">
      <c r="J42" s="6"/>
      <c r="K42" s="6"/>
      <c r="L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Z42" s="6"/>
      <c r="AB42" s="6"/>
      <c r="AC42" s="6"/>
      <c r="AG42" s="3"/>
      <c r="AH42" s="12"/>
      <c r="AI42" s="12"/>
      <c r="AJ42" s="19"/>
      <c r="AL42" s="12"/>
      <c r="AM42" s="12"/>
      <c r="AN42" s="12"/>
      <c r="AO42" s="12"/>
      <c r="AP42" s="12"/>
      <c r="AQ42" s="19"/>
    </row>
    <row r="43" spans="9:43">
      <c r="J43" s="6"/>
      <c r="K43" s="6"/>
      <c r="L43" s="6"/>
      <c r="N43" s="6"/>
      <c r="O43" s="6"/>
      <c r="P43" s="6"/>
      <c r="Q43" s="6"/>
      <c r="R43" s="6"/>
      <c r="S43" s="6"/>
      <c r="T43" s="6"/>
      <c r="U43" s="6"/>
      <c r="V43" s="6"/>
      <c r="X43" s="6"/>
      <c r="Z43" s="6"/>
      <c r="AB43" s="6"/>
      <c r="AC43" s="6"/>
      <c r="AG43" s="3"/>
      <c r="AH43" s="12"/>
      <c r="AI43" s="12"/>
      <c r="AJ43" s="19"/>
      <c r="AL43" s="12"/>
      <c r="AM43" s="12"/>
      <c r="AN43" s="12"/>
      <c r="AO43" s="12"/>
      <c r="AP43" s="12"/>
      <c r="AQ43" s="19"/>
    </row>
    <row r="44" spans="9:43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G44" s="3"/>
      <c r="AH44" s="12"/>
      <c r="AI44" s="12"/>
      <c r="AJ44" s="19"/>
      <c r="AL44" s="12"/>
      <c r="AM44" s="12"/>
      <c r="AN44" s="12"/>
      <c r="AO44" s="12"/>
      <c r="AP44" s="12"/>
      <c r="AQ44" s="19"/>
    </row>
    <row r="45" spans="9:43">
      <c r="J45" s="6"/>
      <c r="K45" s="6"/>
      <c r="L45" s="6"/>
      <c r="N45" s="6"/>
      <c r="O45" s="6"/>
      <c r="P45" s="6"/>
      <c r="Q45" s="6"/>
      <c r="R45" s="6"/>
      <c r="S45" s="6"/>
      <c r="T45" s="6"/>
      <c r="U45" s="6"/>
      <c r="V45" s="6"/>
      <c r="X45" s="6"/>
      <c r="Z45" s="6"/>
      <c r="AB45" s="6"/>
      <c r="AC45" s="6"/>
      <c r="AG45" s="3"/>
      <c r="AH45" s="12"/>
      <c r="AI45" s="12"/>
      <c r="AJ45" s="19"/>
      <c r="AL45" s="12"/>
      <c r="AM45" s="12"/>
      <c r="AN45" s="12"/>
      <c r="AO45" s="12"/>
      <c r="AP45" s="12"/>
      <c r="AQ45" s="19"/>
    </row>
    <row r="46" spans="9:43">
      <c r="J46" s="6"/>
      <c r="K46" s="6"/>
      <c r="L46" s="6"/>
      <c r="M46" s="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2"/>
      <c r="AB46" s="6"/>
      <c r="AC46" s="6"/>
      <c r="AD46" s="6"/>
      <c r="AG46" s="3"/>
      <c r="AH46" s="12"/>
      <c r="AI46" s="12"/>
      <c r="AJ46" s="19"/>
      <c r="AL46" s="12"/>
      <c r="AM46" s="12"/>
      <c r="AN46" s="12"/>
      <c r="AO46" s="12"/>
      <c r="AP46" s="12"/>
      <c r="AQ46" s="19"/>
    </row>
    <row r="47" spans="9:43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6"/>
      <c r="AA47" s="6"/>
      <c r="AB47" s="6"/>
      <c r="AC47" s="6"/>
      <c r="AG47" s="3"/>
      <c r="AH47" s="12"/>
      <c r="AI47" s="12"/>
      <c r="AJ47" s="19"/>
      <c r="AL47" s="12"/>
      <c r="AM47" s="12"/>
      <c r="AN47" s="12"/>
      <c r="AO47" s="12"/>
      <c r="AP47" s="12"/>
      <c r="AQ47" s="19"/>
    </row>
    <row r="48" spans="9:43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G48" s="3"/>
      <c r="AH48" s="12"/>
      <c r="AI48" s="12"/>
      <c r="AJ48" s="19"/>
      <c r="AL48" s="12"/>
      <c r="AM48" s="12"/>
      <c r="AN48" s="12"/>
      <c r="AO48" s="12"/>
      <c r="AP48" s="12"/>
      <c r="AQ48" s="19"/>
    </row>
    <row r="49" spans="9:43">
      <c r="J49" s="6"/>
      <c r="K49" s="6"/>
      <c r="L49" s="6"/>
      <c r="N49" s="6"/>
      <c r="O49" s="6"/>
      <c r="P49" s="6"/>
      <c r="Q49" s="6"/>
      <c r="R49" s="6"/>
      <c r="S49" s="6"/>
      <c r="T49" s="6"/>
      <c r="U49" s="6"/>
      <c r="V49" s="6"/>
      <c r="X49" s="6"/>
      <c r="Z49" s="6"/>
      <c r="AB49" s="6"/>
      <c r="AC49" s="6"/>
      <c r="AG49" s="3"/>
      <c r="AH49" s="12"/>
      <c r="AI49" s="12"/>
      <c r="AJ49" s="19"/>
      <c r="AL49" s="12"/>
      <c r="AM49" s="12"/>
      <c r="AN49" s="12"/>
      <c r="AO49" s="12"/>
      <c r="AP49" s="12"/>
      <c r="AQ49" s="19"/>
    </row>
    <row r="50" spans="9:43">
      <c r="J50" s="6"/>
      <c r="K50" s="6"/>
      <c r="L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B50" s="6"/>
      <c r="AC50" s="6"/>
      <c r="AG50" s="3"/>
      <c r="AH50" s="12"/>
      <c r="AI50" s="12"/>
      <c r="AJ50" s="19"/>
      <c r="AL50" s="12"/>
      <c r="AM50" s="12"/>
      <c r="AN50" s="12"/>
      <c r="AO50" s="12"/>
      <c r="AP50" s="12"/>
      <c r="AQ50" s="19"/>
    </row>
    <row r="51" spans="9:43">
      <c r="J51" s="6"/>
      <c r="K51" s="6"/>
      <c r="L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B51" s="6"/>
      <c r="AC51" s="6"/>
      <c r="AG51" s="3"/>
      <c r="AH51" s="12"/>
      <c r="AI51" s="12"/>
      <c r="AJ51" s="19"/>
      <c r="AL51" s="12"/>
      <c r="AM51" s="12"/>
      <c r="AN51" s="12"/>
      <c r="AO51" s="12"/>
      <c r="AP51" s="12"/>
      <c r="AQ51" s="19"/>
    </row>
    <row r="52" spans="9:43">
      <c r="J52" s="6"/>
      <c r="K52" s="6"/>
      <c r="L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Z52" s="6"/>
      <c r="AB52" s="6"/>
      <c r="AC52" s="6"/>
      <c r="AG52" s="3"/>
      <c r="AH52" s="12"/>
      <c r="AI52" s="12"/>
      <c r="AJ52" s="19"/>
      <c r="AL52" s="12"/>
      <c r="AM52" s="12"/>
      <c r="AN52" s="12"/>
      <c r="AO52" s="12"/>
      <c r="AP52" s="12"/>
      <c r="AQ52" s="19"/>
    </row>
    <row r="53" spans="9:43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G53" s="3"/>
      <c r="AH53" s="12"/>
      <c r="AI53" s="12"/>
      <c r="AJ53" s="19"/>
      <c r="AL53" s="12"/>
      <c r="AM53" s="12"/>
      <c r="AN53" s="12"/>
      <c r="AO53" s="12"/>
      <c r="AP53" s="12"/>
      <c r="AQ53" s="19"/>
    </row>
    <row r="54" spans="9:43">
      <c r="J54" s="6"/>
      <c r="K54" s="6"/>
      <c r="L54" s="6"/>
      <c r="M54" s="2"/>
      <c r="N54" s="6"/>
      <c r="O54" s="6"/>
      <c r="P54" s="6"/>
      <c r="Q54" s="6"/>
      <c r="R54" s="6"/>
      <c r="S54" s="6"/>
      <c r="T54" s="6"/>
      <c r="U54" s="6"/>
      <c r="V54" s="6"/>
      <c r="X54" s="6"/>
      <c r="Y54" s="6"/>
      <c r="Z54" s="6"/>
      <c r="AA54" s="2"/>
      <c r="AB54" s="6"/>
      <c r="AC54" s="6"/>
      <c r="AD54" s="6"/>
      <c r="AG54" s="3"/>
      <c r="AH54" s="12"/>
      <c r="AI54" s="12"/>
      <c r="AJ54" s="19"/>
      <c r="AL54" s="12"/>
      <c r="AM54" s="12"/>
      <c r="AN54" s="12"/>
      <c r="AO54" s="12"/>
      <c r="AP54" s="12"/>
      <c r="AQ54" s="19"/>
    </row>
    <row r="55" spans="9:43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Z55" s="6"/>
      <c r="AB55" s="6"/>
      <c r="AC55" s="6"/>
      <c r="AG55" s="3"/>
      <c r="AH55" s="12"/>
      <c r="AI55" s="12"/>
      <c r="AJ55" s="19"/>
      <c r="AL55" s="12"/>
      <c r="AM55" s="12"/>
      <c r="AN55" s="12"/>
      <c r="AO55" s="12"/>
      <c r="AP55" s="12"/>
      <c r="AQ55" s="19"/>
    </row>
    <row r="56" spans="9:43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G56" s="3"/>
      <c r="AH56" s="12"/>
      <c r="AI56" s="12"/>
      <c r="AJ56" s="19"/>
      <c r="AL56" s="12"/>
      <c r="AM56" s="12"/>
      <c r="AN56" s="12"/>
      <c r="AO56" s="12"/>
      <c r="AP56" s="12"/>
      <c r="AQ56" s="19"/>
    </row>
    <row r="57" spans="9:43"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8"/>
      <c r="AG57" s="3"/>
      <c r="AH57" s="12"/>
      <c r="AI57" s="12"/>
      <c r="AJ57" s="19"/>
      <c r="AL57" s="12"/>
      <c r="AM57" s="12"/>
      <c r="AN57" s="12"/>
      <c r="AO57" s="12"/>
      <c r="AP57" s="12"/>
      <c r="AQ57" s="19"/>
    </row>
    <row r="58" spans="9:43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Z58" s="6"/>
      <c r="AA58" s="6"/>
      <c r="AB58" s="6"/>
      <c r="AC58" s="6"/>
      <c r="AG58" s="3"/>
      <c r="AH58" s="12"/>
      <c r="AI58" s="12"/>
      <c r="AJ58" s="19"/>
      <c r="AL58" s="12"/>
      <c r="AM58" s="12"/>
      <c r="AN58" s="12"/>
      <c r="AO58" s="12"/>
      <c r="AP58" s="12"/>
      <c r="AQ58" s="19"/>
    </row>
    <row r="59" spans="9:43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  <c r="Z59" s="6"/>
      <c r="AA59" s="6"/>
      <c r="AB59" s="6"/>
      <c r="AC59" s="6"/>
      <c r="AG59" s="3"/>
      <c r="AH59" s="12"/>
      <c r="AI59" s="12"/>
      <c r="AJ59" s="19"/>
      <c r="AL59" s="12"/>
      <c r="AM59" s="12"/>
      <c r="AN59" s="12"/>
      <c r="AO59" s="12"/>
      <c r="AP59" s="12"/>
      <c r="AQ59" s="19"/>
    </row>
    <row r="60" spans="9:43">
      <c r="J60" s="6"/>
      <c r="K60" s="6"/>
      <c r="L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B60" s="6"/>
      <c r="AC60" s="6"/>
      <c r="AG60" s="3"/>
      <c r="AH60" s="12"/>
      <c r="AI60" s="12"/>
      <c r="AJ60" s="19"/>
      <c r="AL60" s="12"/>
      <c r="AM60" s="12"/>
      <c r="AN60" s="12"/>
      <c r="AO60" s="12"/>
      <c r="AP60" s="12"/>
      <c r="AQ60" s="19"/>
    </row>
    <row r="61" spans="9:43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G61" s="3"/>
      <c r="AH61" s="12"/>
      <c r="AI61" s="12"/>
      <c r="AJ61" s="19"/>
      <c r="AL61" s="12"/>
      <c r="AM61" s="12"/>
      <c r="AN61" s="12"/>
      <c r="AO61" s="12"/>
      <c r="AP61" s="12"/>
      <c r="AQ61" s="19"/>
    </row>
    <row r="62" spans="9:43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Z62" s="6"/>
      <c r="AB62" s="6"/>
      <c r="AC62" s="6"/>
      <c r="AG62" s="3"/>
      <c r="AH62" s="12"/>
      <c r="AI62" s="12"/>
      <c r="AJ62" s="19"/>
      <c r="AL62" s="12"/>
      <c r="AM62" s="12"/>
      <c r="AN62" s="12"/>
      <c r="AO62" s="12"/>
      <c r="AP62" s="12"/>
      <c r="AQ62" s="19"/>
    </row>
    <row r="63" spans="9:43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B63" s="6"/>
      <c r="AC63" s="6"/>
      <c r="AG63" s="3"/>
      <c r="AH63" s="12"/>
      <c r="AI63" s="12"/>
      <c r="AJ63" s="19"/>
      <c r="AL63" s="12"/>
      <c r="AM63" s="12"/>
      <c r="AN63" s="12"/>
      <c r="AO63" s="12"/>
      <c r="AP63" s="12"/>
      <c r="AQ63" s="19"/>
    </row>
    <row r="64" spans="9:43">
      <c r="J64" s="6"/>
      <c r="K64" s="6"/>
      <c r="L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B64" s="6"/>
      <c r="AC64" s="6"/>
      <c r="AG64" s="3"/>
      <c r="AH64" s="12"/>
      <c r="AI64" s="12"/>
      <c r="AJ64" s="19"/>
      <c r="AL64" s="12"/>
      <c r="AM64" s="12"/>
      <c r="AO64" s="12"/>
      <c r="AP64" s="12"/>
      <c r="AQ64" s="19"/>
    </row>
    <row r="65" spans="9:43"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G65" s="3"/>
      <c r="AH65" s="12"/>
      <c r="AI65" s="12"/>
      <c r="AJ65" s="19"/>
      <c r="AL65" s="12"/>
      <c r="AM65" s="12"/>
      <c r="AO65" s="12"/>
      <c r="AP65" s="12"/>
      <c r="AQ65" s="19"/>
    </row>
    <row r="66" spans="9:43">
      <c r="J66" s="6"/>
      <c r="K66" s="6"/>
      <c r="L66" s="6"/>
      <c r="N66" s="6"/>
      <c r="O66" s="6"/>
      <c r="P66" s="6"/>
      <c r="Q66" s="6"/>
      <c r="R66" s="6"/>
      <c r="S66" s="6"/>
      <c r="T66" s="6"/>
      <c r="U66" s="6"/>
      <c r="V66" s="6"/>
      <c r="X66" s="6"/>
      <c r="Z66" s="6"/>
      <c r="AB66" s="6"/>
      <c r="AC66" s="6"/>
      <c r="AG66" s="3"/>
      <c r="AH66" s="12"/>
      <c r="AI66" s="12"/>
      <c r="AJ66" s="19"/>
      <c r="AL66" s="12"/>
      <c r="AM66" s="12"/>
    </row>
    <row r="67" spans="9:43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B67" s="6"/>
      <c r="AC67" s="6"/>
      <c r="AG67" s="3"/>
      <c r="AH67" s="12"/>
      <c r="AI67" s="12"/>
      <c r="AJ67" s="19"/>
      <c r="AL67" s="12"/>
      <c r="AM67" s="12"/>
    </row>
    <row r="68" spans="9:43">
      <c r="J68" s="6"/>
      <c r="K68" s="6"/>
      <c r="L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B68" s="6"/>
      <c r="AC68" s="6"/>
      <c r="AG68" s="3"/>
      <c r="AH68" s="12"/>
      <c r="AI68" s="12"/>
      <c r="AJ68" s="19"/>
      <c r="AL68" s="12"/>
      <c r="AM68" s="12"/>
    </row>
    <row r="69" spans="9:43">
      <c r="J69" s="6"/>
      <c r="K69" s="6"/>
      <c r="L69" s="6"/>
      <c r="N69" s="6"/>
      <c r="O69" s="6"/>
      <c r="P69" s="6"/>
      <c r="Q69" s="6"/>
      <c r="R69" s="6"/>
      <c r="S69" s="6"/>
      <c r="T69" s="6"/>
      <c r="U69" s="6"/>
      <c r="V69" s="6"/>
      <c r="X69" s="6"/>
      <c r="Z69" s="6"/>
      <c r="AB69" s="6"/>
      <c r="AC69" s="6"/>
      <c r="AG69" s="3"/>
      <c r="AH69" s="12"/>
      <c r="AI69" s="12"/>
      <c r="AJ69" s="19"/>
      <c r="AL69" s="12"/>
      <c r="AM69" s="12"/>
    </row>
    <row r="70" spans="9:43">
      <c r="J70" s="6"/>
      <c r="K70" s="6"/>
      <c r="L70" s="6"/>
      <c r="N70" s="6"/>
      <c r="O70" s="6"/>
      <c r="P70" s="6"/>
      <c r="Q70" s="6"/>
      <c r="R70" s="6"/>
      <c r="S70" s="6"/>
      <c r="T70" s="6"/>
      <c r="U70" s="6"/>
      <c r="V70" s="6"/>
      <c r="X70" s="6"/>
      <c r="Z70" s="6"/>
      <c r="AB70" s="6"/>
      <c r="AC70" s="6"/>
      <c r="AG70" s="3"/>
      <c r="AH70" s="12"/>
      <c r="AI70" s="12"/>
      <c r="AJ70" s="19"/>
      <c r="AL70" s="12"/>
      <c r="AM70" s="12"/>
    </row>
    <row r="71" spans="9:43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G71" s="3"/>
      <c r="AH71" s="12"/>
      <c r="AI71" s="12"/>
      <c r="AJ71" s="12"/>
      <c r="AL71" s="12"/>
      <c r="AM71" s="12"/>
    </row>
    <row r="72" spans="9:43">
      <c r="J72" s="6"/>
      <c r="K72" s="6"/>
      <c r="L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Z72" s="6"/>
      <c r="AB72" s="6"/>
      <c r="AC72" s="6"/>
      <c r="AG72" s="3"/>
      <c r="AH72" s="12"/>
      <c r="AI72" s="12"/>
      <c r="AJ72" s="19"/>
      <c r="AL72" s="12"/>
      <c r="AM72" s="12"/>
    </row>
    <row r="73" spans="9:43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Z73" s="6"/>
      <c r="AB73" s="6"/>
      <c r="AC73" s="6"/>
      <c r="AG73" s="3"/>
      <c r="AH73" s="12"/>
      <c r="AI73" s="12"/>
      <c r="AJ73" s="19"/>
      <c r="AL73" s="12"/>
      <c r="AM73" s="12"/>
    </row>
    <row r="74" spans="9:43">
      <c r="J74" s="6"/>
      <c r="K74" s="6"/>
      <c r="L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Z74" s="6"/>
      <c r="AB74" s="6"/>
      <c r="AC74" s="6"/>
      <c r="AG74" s="3"/>
      <c r="AH74" s="12"/>
      <c r="AI74" s="12"/>
      <c r="AJ74" s="19"/>
      <c r="AL74" s="12"/>
      <c r="AM74" s="12"/>
    </row>
    <row r="75" spans="9:43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8"/>
      <c r="AG75" s="3"/>
      <c r="AH75" s="12"/>
      <c r="AI75" s="12"/>
      <c r="AJ75" s="19"/>
      <c r="AL75" s="12"/>
      <c r="AM75" s="12"/>
    </row>
    <row r="76" spans="9:43">
      <c r="J76" s="6"/>
      <c r="K76" s="6"/>
      <c r="L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B76" s="6"/>
      <c r="AC76" s="6"/>
      <c r="AG76" s="3"/>
      <c r="AH76" s="12"/>
      <c r="AI76" s="12"/>
      <c r="AJ76" s="19"/>
      <c r="AL76" s="12"/>
      <c r="AM76" s="12"/>
    </row>
    <row r="77" spans="9:43">
      <c r="J77" s="6"/>
      <c r="K77" s="6"/>
      <c r="L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B77" s="6"/>
      <c r="AC77" s="6"/>
      <c r="AG77" s="3"/>
      <c r="AH77" s="12"/>
      <c r="AI77" s="12"/>
      <c r="AJ77" s="19"/>
      <c r="AL77" s="12"/>
      <c r="AM77" s="12"/>
    </row>
    <row r="78" spans="9:43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28"/>
      <c r="W78" s="6"/>
      <c r="X78" s="28"/>
      <c r="Y78" s="2"/>
      <c r="Z78" s="6"/>
      <c r="AA78" s="6"/>
      <c r="AB78" s="6"/>
      <c r="AC78" s="6"/>
      <c r="AG78" s="3"/>
      <c r="AH78" s="12"/>
      <c r="AI78" s="12"/>
      <c r="AJ78" s="19"/>
      <c r="AL78" s="12"/>
      <c r="AM78" s="12"/>
    </row>
    <row r="79" spans="9:43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G79" s="3"/>
      <c r="AH79" s="12"/>
      <c r="AI79" s="12"/>
      <c r="AJ79" s="19"/>
      <c r="AL79" s="12"/>
      <c r="AM79" s="12"/>
    </row>
    <row r="80" spans="9:43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B80" s="6"/>
      <c r="AC80" s="6"/>
      <c r="AG80" s="3"/>
      <c r="AH80" s="12"/>
      <c r="AI80" s="12"/>
      <c r="AJ80" s="19"/>
      <c r="AL80" s="12"/>
      <c r="AM80" s="12"/>
    </row>
    <row r="81" spans="9:39">
      <c r="J81" s="6"/>
      <c r="K81" s="6"/>
      <c r="L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B81" s="6"/>
      <c r="AC81" s="6"/>
      <c r="AG81" s="3"/>
      <c r="AH81" s="12"/>
      <c r="AI81" s="12"/>
      <c r="AJ81" s="19"/>
      <c r="AL81" s="12"/>
      <c r="AM81" s="12"/>
    </row>
    <row r="82" spans="9:39">
      <c r="J82" s="6"/>
      <c r="K82" s="6"/>
      <c r="L82" s="6"/>
      <c r="M82" s="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2"/>
      <c r="AB82" s="6"/>
      <c r="AC82" s="6"/>
      <c r="AD82" s="6"/>
      <c r="AG82" s="3"/>
      <c r="AH82" s="12"/>
      <c r="AI82" s="12"/>
      <c r="AJ82" s="19"/>
      <c r="AL82" s="12"/>
      <c r="AM82" s="12"/>
    </row>
    <row r="83" spans="9:39"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X83" s="6"/>
      <c r="Y83" s="6"/>
      <c r="Z83" s="6"/>
      <c r="AA83" s="6"/>
      <c r="AB83" s="6"/>
      <c r="AC83" s="6"/>
      <c r="AG83" s="3"/>
      <c r="AH83" s="12"/>
      <c r="AI83" s="12"/>
      <c r="AJ83" s="19"/>
      <c r="AL83" s="12"/>
      <c r="AM83" s="12"/>
    </row>
    <row r="84" spans="9:39">
      <c r="J84" s="6"/>
      <c r="K84" s="6"/>
      <c r="L84" s="6"/>
      <c r="M84" s="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2"/>
      <c r="AB84" s="6"/>
      <c r="AC84" s="6"/>
      <c r="AD84" s="6"/>
      <c r="AF84" s="6"/>
      <c r="AG84" s="6"/>
      <c r="AH84" s="12"/>
      <c r="AI84" s="12"/>
      <c r="AJ84" s="19"/>
      <c r="AL84" s="12"/>
      <c r="AM84" s="12"/>
    </row>
    <row r="85" spans="9:39">
      <c r="AM85" s="12"/>
    </row>
    <row r="86" spans="9:39">
      <c r="AM86" s="12"/>
    </row>
    <row r="87" spans="9:39">
      <c r="AM87" s="12"/>
    </row>
    <row r="88" spans="9:39">
      <c r="AM88" s="12"/>
    </row>
    <row r="89" spans="9:39">
      <c r="AM89" s="12"/>
    </row>
    <row r="90" spans="9:39">
      <c r="AM90" s="12"/>
    </row>
    <row r="91" spans="9:39">
      <c r="AM91" s="12"/>
    </row>
  </sheetData>
  <sortState ref="B5:AG30">
    <sortCondition ref="B5:B30"/>
  </sortState>
  <mergeCells count="2">
    <mergeCell ref="J3:K3"/>
    <mergeCell ref="N3:X3"/>
  </mergeCells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defaultRowHeight="15"/>
  <cols>
    <col min="1" max="1" width="12.85546875" bestFit="1" customWidth="1"/>
    <col min="4" max="4" width="12.85546875" bestFit="1" customWidth="1"/>
  </cols>
  <sheetData>
    <row r="1" spans="1:7">
      <c r="A1" s="4"/>
      <c r="D1" s="4"/>
      <c r="E1" s="4"/>
      <c r="F1" s="4"/>
      <c r="G1" s="5"/>
    </row>
    <row r="2" spans="1:7">
      <c r="A2" s="4"/>
      <c r="D2" s="4"/>
      <c r="E2" s="4"/>
      <c r="F2" s="4"/>
      <c r="G2" s="5"/>
    </row>
    <row r="3" spans="1:7">
      <c r="A3" s="4"/>
      <c r="D3" s="4"/>
      <c r="E3" s="4"/>
      <c r="G3" s="5"/>
    </row>
    <row r="4" spans="1:7">
      <c r="A4" s="4"/>
      <c r="D4" s="4"/>
      <c r="E4" s="4"/>
      <c r="F4" s="4"/>
      <c r="G4" s="5"/>
    </row>
    <row r="5" spans="1:7">
      <c r="A5" s="4"/>
      <c r="D5" s="4"/>
      <c r="E5" s="4"/>
      <c r="G5" s="5"/>
    </row>
    <row r="6" spans="1:7">
      <c r="A6" s="4"/>
      <c r="D6" s="4"/>
      <c r="E6" s="4"/>
      <c r="G6" s="5"/>
    </row>
    <row r="7" spans="1:7">
      <c r="A7" s="4"/>
      <c r="D7" s="4"/>
      <c r="E7" s="4"/>
      <c r="G7" s="5"/>
    </row>
    <row r="8" spans="1:7">
      <c r="A8" s="4"/>
      <c r="D8" s="4"/>
      <c r="E8" s="4"/>
      <c r="G8" s="5"/>
    </row>
    <row r="9" spans="1:7">
      <c r="A9" s="4"/>
      <c r="D9" s="4"/>
      <c r="E9" s="4"/>
      <c r="F9" s="4"/>
      <c r="G9" s="5"/>
    </row>
    <row r="10" spans="1:7">
      <c r="A10" s="4"/>
      <c r="D10" s="4"/>
      <c r="E10" s="4"/>
      <c r="F10" s="4"/>
      <c r="G10" s="5"/>
    </row>
    <row r="11" spans="1:7">
      <c r="A11" s="4"/>
      <c r="D11" s="4"/>
      <c r="E11" s="4"/>
      <c r="F11" s="4"/>
      <c r="G11" s="5"/>
    </row>
    <row r="12" spans="1:7">
      <c r="A12" s="4"/>
      <c r="D12" s="4"/>
      <c r="E12" s="4"/>
      <c r="F12" s="4"/>
      <c r="G12" s="5"/>
    </row>
    <row r="13" spans="1:7">
      <c r="A13" s="4"/>
      <c r="D13" s="4"/>
      <c r="E13" s="4"/>
      <c r="F13" s="4"/>
      <c r="G13" s="5"/>
    </row>
    <row r="14" spans="1:7">
      <c r="A14" s="4"/>
      <c r="D14" s="4"/>
      <c r="E14" s="4"/>
      <c r="F14" s="4"/>
      <c r="G14" s="5"/>
    </row>
    <row r="15" spans="1:7">
      <c r="A15" s="4"/>
      <c r="D15" s="4"/>
      <c r="E15" s="4"/>
      <c r="F15" s="4"/>
      <c r="G15" s="5"/>
    </row>
    <row r="16" spans="1:7">
      <c r="A16" s="4"/>
      <c r="D16" s="4"/>
      <c r="E16" s="4"/>
      <c r="F16" s="4"/>
      <c r="G16" s="5"/>
    </row>
    <row r="17" spans="1:7">
      <c r="A17" s="4"/>
      <c r="D17" s="4"/>
      <c r="E17" s="4"/>
      <c r="F17" s="4"/>
      <c r="G17" s="5"/>
    </row>
    <row r="18" spans="1:7">
      <c r="A18" s="4"/>
      <c r="D18" s="4"/>
      <c r="E18" s="4"/>
      <c r="F18" s="4"/>
      <c r="G18" s="5"/>
    </row>
    <row r="19" spans="1:7">
      <c r="A19" s="4"/>
      <c r="D19" s="4"/>
      <c r="E19" s="4"/>
      <c r="F19" s="4"/>
      <c r="G19" s="5"/>
    </row>
    <row r="20" spans="1:7">
      <c r="A20" s="4"/>
      <c r="D20" s="4"/>
      <c r="E20" s="4"/>
      <c r="F20" s="4"/>
      <c r="G20" s="5"/>
    </row>
    <row r="21" spans="1:7">
      <c r="A21" s="4"/>
      <c r="D21" s="4"/>
      <c r="E21" s="4"/>
      <c r="F21" s="4"/>
      <c r="G21" s="5"/>
    </row>
    <row r="22" spans="1:7">
      <c r="A22" s="4"/>
      <c r="D22" s="4"/>
      <c r="E22" s="4"/>
      <c r="F22" s="4"/>
      <c r="G22" s="5"/>
    </row>
    <row r="23" spans="1:7">
      <c r="A23" s="4"/>
      <c r="D23" s="4"/>
      <c r="E23" s="4"/>
      <c r="F23" s="4"/>
      <c r="G23" s="5"/>
    </row>
    <row r="24" spans="1:7">
      <c r="A24" s="4"/>
      <c r="D24" s="4"/>
      <c r="E24" s="4"/>
      <c r="F24" s="4"/>
      <c r="G24" s="5"/>
    </row>
    <row r="25" spans="1:7">
      <c r="A25" s="4"/>
      <c r="D25" s="4"/>
      <c r="E25" s="4"/>
      <c r="F25" s="4"/>
      <c r="G25" s="5"/>
    </row>
    <row r="26" spans="1:7">
      <c r="A26" s="4"/>
      <c r="D26" s="4"/>
      <c r="E26" s="4"/>
      <c r="F26" s="4"/>
      <c r="G2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cp:lastPrinted>2014-07-27T20:28:47Z</cp:lastPrinted>
  <dcterms:created xsi:type="dcterms:W3CDTF">2014-05-25T12:22:51Z</dcterms:created>
  <dcterms:modified xsi:type="dcterms:W3CDTF">2015-03-20T17:08:28Z</dcterms:modified>
</cp:coreProperties>
</file>