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\Womens 11th May\"/>
    </mc:Choice>
  </mc:AlternateContent>
  <bookViews>
    <workbookView xWindow="10305" yWindow="-15" windowWidth="10230" windowHeight="4050"/>
  </bookViews>
  <sheets>
    <sheet name="2m-10m-1m" sheetId="1" r:id="rId1"/>
    <sheet name="Sheet3" sheetId="3" r:id="rId2"/>
  </sheets>
  <definedNames>
    <definedName name="_xlnm.Print_Area" localSheetId="0">'2m-10m-1m'!$A$1:$AE$34</definedName>
  </definedNames>
  <calcPr calcId="171027"/>
</workbook>
</file>

<file path=xl/calcChain.xml><?xml version="1.0" encoding="utf-8"?>
<calcChain xmlns="http://schemas.openxmlformats.org/spreadsheetml/2006/main">
  <c r="Z10" i="1" l="1"/>
  <c r="Z26" i="1"/>
  <c r="Z12" i="1"/>
  <c r="Z6" i="1"/>
  <c r="Z28" i="1"/>
  <c r="Z24" i="1"/>
  <c r="Z25" i="1"/>
  <c r="Z8" i="1"/>
  <c r="Z18" i="1"/>
  <c r="Z27" i="1"/>
  <c r="Z5" i="1"/>
  <c r="Z23" i="1"/>
  <c r="Z9" i="1"/>
  <c r="Z22" i="1"/>
  <c r="Z29" i="1"/>
  <c r="Z20" i="1"/>
  <c r="Z7" i="1"/>
  <c r="Z11" i="1"/>
  <c r="Z17" i="1"/>
  <c r="Z19" i="1"/>
  <c r="Z15" i="1"/>
  <c r="Z13" i="1"/>
  <c r="Z14" i="1"/>
  <c r="Z16" i="1"/>
  <c r="Z21" i="1"/>
  <c r="M10" i="1"/>
  <c r="M26" i="1"/>
  <c r="M12" i="1"/>
  <c r="M6" i="1"/>
  <c r="M28" i="1"/>
  <c r="M24" i="1"/>
  <c r="M25" i="1"/>
  <c r="M8" i="1"/>
  <c r="M18" i="1"/>
  <c r="M27" i="1"/>
  <c r="M5" i="1"/>
  <c r="M23" i="1"/>
  <c r="M9" i="1"/>
  <c r="M22" i="1"/>
  <c r="M29" i="1"/>
  <c r="M20" i="1"/>
  <c r="M7" i="1"/>
  <c r="M11" i="1"/>
  <c r="M17" i="1"/>
  <c r="M19" i="1"/>
  <c r="M15" i="1"/>
  <c r="M13" i="1"/>
  <c r="M14" i="1"/>
  <c r="M16" i="1"/>
  <c r="M21" i="1"/>
  <c r="AD21" i="1" l="1"/>
  <c r="AD14" i="1"/>
  <c r="AD17" i="1"/>
  <c r="AD29" i="1"/>
  <c r="AD5" i="1"/>
  <c r="AD25" i="1"/>
  <c r="AD12" i="1"/>
  <c r="AD15" i="1"/>
  <c r="AD7" i="1"/>
  <c r="AD9" i="1"/>
  <c r="AD18" i="1"/>
  <c r="AD28" i="1"/>
  <c r="AD10" i="1"/>
  <c r="AD13" i="1"/>
  <c r="AD11" i="1"/>
  <c r="AD22" i="1"/>
  <c r="AD27" i="1"/>
  <c r="AD24" i="1"/>
  <c r="AD26" i="1"/>
  <c r="AD16" i="1"/>
  <c r="AD19" i="1"/>
  <c r="AD20" i="1"/>
  <c r="AD23" i="1"/>
  <c r="AD8" i="1"/>
  <c r="AD6" i="1"/>
</calcChain>
</file>

<file path=xl/sharedStrings.xml><?xml version="1.0" encoding="utf-8"?>
<sst xmlns="http://schemas.openxmlformats.org/spreadsheetml/2006/main" count="104" uniqueCount="69">
  <si>
    <t>RUN</t>
  </si>
  <si>
    <t>Run 1</t>
  </si>
  <si>
    <t>BIKE</t>
  </si>
  <si>
    <t>Bike</t>
  </si>
  <si>
    <t>Overall place</t>
  </si>
  <si>
    <t>Category Pos</t>
  </si>
  <si>
    <t>Bib No</t>
  </si>
  <si>
    <t>Name</t>
  </si>
  <si>
    <t>CAT</t>
  </si>
  <si>
    <t>Lap 1</t>
  </si>
  <si>
    <t>Lap 2</t>
  </si>
  <si>
    <t>Total</t>
  </si>
  <si>
    <t>Lap 3</t>
  </si>
  <si>
    <t>Lap 4</t>
  </si>
  <si>
    <t>Lap 5</t>
  </si>
  <si>
    <t>Lap 6</t>
  </si>
  <si>
    <t>Lap 7</t>
  </si>
  <si>
    <t>Lap 8</t>
  </si>
  <si>
    <t>Lap 9</t>
  </si>
  <si>
    <t>Extra Lap</t>
  </si>
  <si>
    <t>FINISH TIME</t>
  </si>
  <si>
    <t>Annie Maciver</t>
  </si>
  <si>
    <t>VELOPARK WOMEN'S DUATHLON 2mile / 10mile / 1mile: 11th May 2014</t>
  </si>
  <si>
    <t>Lap 10+trans</t>
  </si>
  <si>
    <t>Lap 2+tran</t>
  </si>
  <si>
    <t>Abigail Boswell</t>
  </si>
  <si>
    <t>Angela Spatz</t>
  </si>
  <si>
    <t>Annaig Catesson</t>
  </si>
  <si>
    <t>Belinda Robbie</t>
  </si>
  <si>
    <t>Bree Morrison</t>
  </si>
  <si>
    <t>Catherine Wood</t>
  </si>
  <si>
    <t>Chloe Rogers</t>
  </si>
  <si>
    <t>Claire McNicol</t>
  </si>
  <si>
    <t>Elisa Barany</t>
  </si>
  <si>
    <t>Emma Faulkner</t>
  </si>
  <si>
    <t>Grazyna Gladys</t>
  </si>
  <si>
    <t>Hannah Moraa</t>
  </si>
  <si>
    <t>Isabelle Schelcher</t>
  </si>
  <si>
    <t>Jane Allen</t>
  </si>
  <si>
    <t>Jennifer Mc donagh</t>
  </si>
  <si>
    <t>Joanne Wilson</t>
  </si>
  <si>
    <t>Judith Crichton</t>
  </si>
  <si>
    <t>Kelly Rowland</t>
  </si>
  <si>
    <t>Kim Le</t>
  </si>
  <si>
    <t>Laura Beswick</t>
  </si>
  <si>
    <t>Lilia obletsova</t>
  </si>
  <si>
    <t>Rhian Stokes</t>
  </si>
  <si>
    <t>Sarah Pask</t>
  </si>
  <si>
    <t>Tina Reeves</t>
  </si>
  <si>
    <t>Senior</t>
  </si>
  <si>
    <t>Vet</t>
  </si>
  <si>
    <t>Super Vet</t>
  </si>
  <si>
    <t>Trent Park Running Club</t>
  </si>
  <si>
    <t>E120894</t>
  </si>
  <si>
    <t>Greenwich Tritons</t>
  </si>
  <si>
    <t>London Fields Triathlon Club</t>
  </si>
  <si>
    <t>E1054237</t>
  </si>
  <si>
    <t>E1052853</t>
  </si>
  <si>
    <t>Ocean Lake Tri</t>
  </si>
  <si>
    <t>E1045347</t>
  </si>
  <si>
    <t>E1047967</t>
  </si>
  <si>
    <t>East London Triathletes</t>
  </si>
  <si>
    <t>E1052660</t>
  </si>
  <si>
    <t>E121882</t>
  </si>
  <si>
    <t>E1048864</t>
  </si>
  <si>
    <t>E1054461</t>
  </si>
  <si>
    <t>DOB</t>
  </si>
  <si>
    <t>Club</t>
  </si>
  <si>
    <t>Membership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</si>
</sst>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Border="1"/>
    <xf numFmtId="21" fontId="0" fillId="0" borderId="0" xfId="0" applyNumberForma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47" fontId="0" fillId="0" borderId="1" xfId="0" applyNumberFormat="1" applyBorder="1"/>
    <xf numFmtId="21" fontId="0" fillId="0" borderId="1" xfId="0" applyNumberFormat="1" applyBorder="1"/>
    <xf numFmtId="21" fontId="0" fillId="0" borderId="0" xfId="0" applyNumberFormat="1" applyBorder="1"/>
    <xf numFmtId="47" fontId="0" fillId="0" borderId="0" xfId="0" applyNumberFormat="1"/>
    <xf numFmtId="0" fontId="1" fillId="0" borderId="1" xfId="0" applyFont="1" applyBorder="1" applyAlignment="1">
      <alignment horizontal="center"/>
    </xf>
    <xf numFmtId="47" fontId="0" fillId="0" borderId="2" xfId="0" applyNumberFormat="1" applyBorder="1"/>
    <xf numFmtId="47" fontId="2" fillId="0" borderId="2" xfId="0" applyNumberFormat="1" applyFont="1" applyFill="1" applyBorder="1"/>
    <xf numFmtId="47" fontId="0" fillId="3" borderId="2" xfId="0" applyNumberFormat="1" applyFill="1" applyBorder="1"/>
    <xf numFmtId="14" fontId="0" fillId="0" borderId="0" xfId="0" applyNumberFormat="1"/>
    <xf numFmtId="14" fontId="0" fillId="0" borderId="1" xfId="0" applyNumberFormat="1" applyBorder="1"/>
    <xf numFmtId="47" fontId="0" fillId="4" borderId="1" xfId="0" applyNumberFormat="1" applyFill="1" applyBorder="1"/>
    <xf numFmtId="21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47" fontId="2" fillId="0" borderId="0" xfId="0" applyNumberFormat="1" applyFont="1" applyFill="1" applyBorder="1"/>
    <xf numFmtId="47" fontId="0" fillId="0" borderId="0" xfId="0" applyNumberFormat="1" applyBorder="1"/>
    <xf numFmtId="47" fontId="0" fillId="2" borderId="0" xfId="0" applyNumberFormat="1" applyFill="1" applyBorder="1"/>
    <xf numFmtId="0" fontId="0" fillId="0" borderId="3" xfId="0" applyBorder="1"/>
    <xf numFmtId="21" fontId="0" fillId="0" borderId="3" xfId="0" applyNumberFormat="1" applyBorder="1"/>
    <xf numFmtId="47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0"/>
  <sheetViews>
    <sheetView tabSelected="1" topLeftCell="A19" workbookViewId="0">
      <selection activeCell="B29" sqref="B29:AD29"/>
    </sheetView>
  </sheetViews>
  <sheetFormatPr defaultRowHeight="15" x14ac:dyDescent="0.25"/>
  <cols>
    <col min="1" max="1" width="9" customWidth="1"/>
    <col min="2" max="2" width="8.7109375" customWidth="1"/>
    <col min="3" max="3" width="9" customWidth="1"/>
    <col min="5" max="5" width="19" bestFit="1" customWidth="1"/>
    <col min="6" max="6" width="9.7109375" bestFit="1" customWidth="1"/>
    <col min="7" max="7" width="10.7109375" bestFit="1" customWidth="1"/>
    <col min="8" max="8" width="26.7109375" bestFit="1" customWidth="1"/>
    <col min="9" max="9" width="20.140625" bestFit="1" customWidth="1"/>
    <col min="10" max="10" width="3.140625" customWidth="1"/>
    <col min="12" max="12" width="10" bestFit="1" customWidth="1"/>
    <col min="14" max="14" width="3.42578125" style="2" customWidth="1"/>
    <col min="24" max="24" width="11.85546875" bestFit="1" customWidth="1"/>
    <col min="25" max="25" width="8.85546875" bestFit="1" customWidth="1"/>
    <col min="26" max="26" width="8.42578125" style="3" bestFit="1" customWidth="1"/>
    <col min="27" max="27" width="3.5703125" customWidth="1"/>
    <col min="29" max="29" width="2.5703125" customWidth="1"/>
    <col min="30" max="30" width="11.5703125" bestFit="1" customWidth="1"/>
    <col min="32" max="32" width="9.140625" style="3"/>
  </cols>
  <sheetData>
    <row r="1" spans="2:30" x14ac:dyDescent="0.25">
      <c r="B1" s="1" t="s">
        <v>22</v>
      </c>
    </row>
    <row r="3" spans="2:30" x14ac:dyDescent="0.25">
      <c r="D3" s="1"/>
      <c r="E3" s="1"/>
      <c r="F3" s="1"/>
      <c r="G3" s="1"/>
      <c r="H3" s="1"/>
      <c r="I3" s="1"/>
      <c r="J3" s="1"/>
      <c r="K3" s="25" t="s">
        <v>0</v>
      </c>
      <c r="L3" s="25"/>
      <c r="M3" s="4" t="s">
        <v>1</v>
      </c>
      <c r="N3" s="5"/>
      <c r="O3" s="25" t="s">
        <v>2</v>
      </c>
      <c r="P3" s="25"/>
      <c r="Q3" s="25"/>
      <c r="R3" s="25"/>
      <c r="S3" s="25"/>
      <c r="T3" s="25"/>
      <c r="U3" s="25"/>
      <c r="V3" s="25"/>
      <c r="W3" s="25"/>
      <c r="X3" s="25"/>
      <c r="Y3" s="6"/>
      <c r="Z3" s="7" t="s">
        <v>3</v>
      </c>
      <c r="AA3" s="1"/>
      <c r="AB3" s="17" t="s">
        <v>0</v>
      </c>
      <c r="AC3" s="8"/>
      <c r="AD3" s="1"/>
    </row>
    <row r="4" spans="2:30" ht="30" x14ac:dyDescent="0.25">
      <c r="B4" s="9" t="s">
        <v>4</v>
      </c>
      <c r="C4" s="9" t="s">
        <v>5</v>
      </c>
      <c r="D4" s="6" t="s">
        <v>6</v>
      </c>
      <c r="E4" s="4" t="s">
        <v>7</v>
      </c>
      <c r="F4" s="4" t="s">
        <v>8</v>
      </c>
      <c r="G4" s="4" t="s">
        <v>66</v>
      </c>
      <c r="H4" s="4" t="s">
        <v>67</v>
      </c>
      <c r="I4" s="4" t="s">
        <v>68</v>
      </c>
      <c r="J4" s="1"/>
      <c r="K4" s="6" t="s">
        <v>9</v>
      </c>
      <c r="L4" s="17" t="s">
        <v>24</v>
      </c>
      <c r="M4" s="10" t="s">
        <v>11</v>
      </c>
      <c r="N4" s="11"/>
      <c r="O4" s="6" t="s">
        <v>9</v>
      </c>
      <c r="P4" s="6" t="s">
        <v>10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6" t="s">
        <v>17</v>
      </c>
      <c r="W4" s="6" t="s">
        <v>18</v>
      </c>
      <c r="X4" s="17" t="s">
        <v>23</v>
      </c>
      <c r="Y4" s="6" t="s">
        <v>19</v>
      </c>
      <c r="Z4" s="7" t="s">
        <v>11</v>
      </c>
      <c r="AA4" s="11"/>
      <c r="AB4" s="6" t="s">
        <v>9</v>
      </c>
      <c r="AC4" s="8"/>
      <c r="AD4" s="6" t="s">
        <v>20</v>
      </c>
    </row>
    <row r="5" spans="2:30" x14ac:dyDescent="0.25">
      <c r="B5" s="12">
        <v>1</v>
      </c>
      <c r="C5" s="12">
        <v>2</v>
      </c>
      <c r="D5" s="12">
        <v>8</v>
      </c>
      <c r="E5" s="12" t="s">
        <v>35</v>
      </c>
      <c r="F5" s="12" t="s">
        <v>49</v>
      </c>
      <c r="G5" s="22">
        <v>30636</v>
      </c>
      <c r="H5" s="12"/>
      <c r="I5" s="12" t="s">
        <v>57</v>
      </c>
      <c r="K5" s="23">
        <v>4.6572222222222223E-3</v>
      </c>
      <c r="L5" s="13">
        <v>5.8788078703703702E-3</v>
      </c>
      <c r="M5" s="14">
        <f>K5+L5</f>
        <v>1.0536030092592592E-2</v>
      </c>
      <c r="N5" s="15"/>
      <c r="O5" s="13">
        <v>2.2414930555555556E-3</v>
      </c>
      <c r="P5" s="13">
        <v>2.2881828703703705E-3</v>
      </c>
      <c r="Q5" s="13">
        <v>2.2765856481481482E-3</v>
      </c>
      <c r="R5" s="13">
        <v>2.3191319444444444E-3</v>
      </c>
      <c r="S5" s="23">
        <v>2.2518402777777775E-3</v>
      </c>
      <c r="T5" s="13">
        <v>2.3311342592592594E-3</v>
      </c>
      <c r="U5" s="13">
        <v>2.3265277777777776E-3</v>
      </c>
      <c r="V5" s="23">
        <v>2.2131481481481481E-3</v>
      </c>
      <c r="W5" s="13">
        <v>2.2486805555555554E-3</v>
      </c>
      <c r="X5" s="13">
        <v>2.8336458333333334E-3</v>
      </c>
      <c r="Y5" s="19"/>
      <c r="Z5" s="14">
        <f>O5+P5+Q5+R5+S5+T5+U5+V5+W5+X5+Y5</f>
        <v>2.3330370370370369E-2</v>
      </c>
      <c r="AA5" s="3"/>
      <c r="AB5" s="23">
        <v>4.8542361111111113E-3</v>
      </c>
      <c r="AC5" s="16"/>
      <c r="AD5" s="14">
        <f>M5+Z5+AB5</f>
        <v>3.8720636574074076E-2</v>
      </c>
    </row>
    <row r="6" spans="2:30" x14ac:dyDescent="0.25">
      <c r="B6" s="12">
        <v>2</v>
      </c>
      <c r="C6" s="12">
        <v>1</v>
      </c>
      <c r="D6" s="12">
        <v>19</v>
      </c>
      <c r="E6" s="12" t="s">
        <v>28</v>
      </c>
      <c r="F6" s="12" t="s">
        <v>49</v>
      </c>
      <c r="G6" s="22">
        <v>29996</v>
      </c>
      <c r="H6" s="12" t="s">
        <v>55</v>
      </c>
      <c r="I6" s="12"/>
      <c r="K6" s="13">
        <v>4.6690972222222221E-3</v>
      </c>
      <c r="L6" s="13">
        <v>5.2879976851851855E-3</v>
      </c>
      <c r="M6" s="24">
        <f>K6+L6</f>
        <v>9.9570949074074076E-3</v>
      </c>
      <c r="N6" s="15"/>
      <c r="O6" s="23">
        <v>2.117789351851852E-3</v>
      </c>
      <c r="P6" s="23">
        <v>2.1904398148148148E-3</v>
      </c>
      <c r="Q6" s="23">
        <v>2.1626620370370372E-3</v>
      </c>
      <c r="R6" s="23">
        <v>2.1904166666666665E-3</v>
      </c>
      <c r="S6" s="13">
        <v>2.2622337962962965E-3</v>
      </c>
      <c r="T6" s="23">
        <v>2.2404166666666666E-3</v>
      </c>
      <c r="U6" s="23">
        <v>2.2352546296296296E-3</v>
      </c>
      <c r="V6" s="13">
        <v>2.282662037037037E-3</v>
      </c>
      <c r="W6" s="23">
        <v>2.2402893518518518E-3</v>
      </c>
      <c r="X6" s="23">
        <v>2.6527199074074075E-3</v>
      </c>
      <c r="Y6" s="18"/>
      <c r="Z6" s="24">
        <f>O6+P6+Q6+R6+S6+T6+U6+V6+W6+X6+Y6</f>
        <v>2.2574884259259263E-2</v>
      </c>
      <c r="AA6" s="3"/>
      <c r="AB6" s="13">
        <v>4.9654745370370365E-3</v>
      </c>
      <c r="AC6" s="16"/>
      <c r="AD6" s="24">
        <f>M6+Z6+AB6</f>
        <v>3.7497453703703706E-2</v>
      </c>
    </row>
    <row r="7" spans="2:30" x14ac:dyDescent="0.25">
      <c r="B7" s="12">
        <v>3</v>
      </c>
      <c r="C7" s="12">
        <v>1</v>
      </c>
      <c r="D7" s="12">
        <v>5</v>
      </c>
      <c r="E7" s="12" t="s">
        <v>41</v>
      </c>
      <c r="F7" s="12" t="s">
        <v>51</v>
      </c>
      <c r="G7" s="22">
        <v>23359</v>
      </c>
      <c r="H7" s="12" t="s">
        <v>55</v>
      </c>
      <c r="I7" s="12"/>
      <c r="K7" s="13">
        <v>5.1232754629629632E-3</v>
      </c>
      <c r="L7" s="13">
        <v>5.7451967592592598E-3</v>
      </c>
      <c r="M7" s="14">
        <f>K7+L7</f>
        <v>1.0868472222222224E-2</v>
      </c>
      <c r="N7" s="15"/>
      <c r="O7" s="13">
        <v>2.2031944444444447E-3</v>
      </c>
      <c r="P7" s="13">
        <v>2.2598495370370372E-3</v>
      </c>
      <c r="Q7" s="13">
        <v>2.3468402777777776E-3</v>
      </c>
      <c r="R7" s="13">
        <v>2.2358449074074073E-3</v>
      </c>
      <c r="S7" s="13">
        <v>2.2896527777777776E-3</v>
      </c>
      <c r="T7" s="13">
        <v>2.3654282407407404E-3</v>
      </c>
      <c r="U7" s="13">
        <v>2.3137037037037037E-3</v>
      </c>
      <c r="V7" s="13">
        <v>2.2756944444444443E-3</v>
      </c>
      <c r="W7" s="13">
        <v>2.3261689814814816E-3</v>
      </c>
      <c r="X7" s="13">
        <v>2.764525462962963E-3</v>
      </c>
      <c r="Y7" s="19"/>
      <c r="Z7" s="14">
        <f>O7+P7+Q7+R7+S7+T7+U7+V7+W7+X7+Y7</f>
        <v>2.3380902777777782E-2</v>
      </c>
      <c r="AA7" s="3"/>
      <c r="AB7" s="13">
        <v>5.3427546296296287E-3</v>
      </c>
      <c r="AC7" s="16"/>
      <c r="AD7" s="14">
        <f>M7+Z7+AB7</f>
        <v>3.9592129629629637E-2</v>
      </c>
    </row>
    <row r="8" spans="2:30" x14ac:dyDescent="0.25">
      <c r="B8" s="12">
        <v>4</v>
      </c>
      <c r="C8" s="12">
        <v>5</v>
      </c>
      <c r="D8" s="12">
        <v>13</v>
      </c>
      <c r="E8" s="12" t="s">
        <v>32</v>
      </c>
      <c r="F8" s="12" t="s">
        <v>49</v>
      </c>
      <c r="G8" s="22">
        <v>31351</v>
      </c>
      <c r="H8" s="12" t="s">
        <v>54</v>
      </c>
      <c r="I8" s="12"/>
      <c r="K8" s="13">
        <v>5.1022569444444449E-3</v>
      </c>
      <c r="L8" s="13">
        <v>6.1703356481481487E-3</v>
      </c>
      <c r="M8" s="14">
        <f>K8+L8</f>
        <v>1.1272592592592594E-2</v>
      </c>
      <c r="N8" s="15"/>
      <c r="O8" s="13">
        <v>2.3024074074074071E-3</v>
      </c>
      <c r="P8" s="13">
        <v>2.3522337962962963E-3</v>
      </c>
      <c r="Q8" s="13">
        <v>2.4470486111111112E-3</v>
      </c>
      <c r="R8" s="13">
        <v>2.3579861111111115E-3</v>
      </c>
      <c r="S8" s="13">
        <v>2.296099537037037E-3</v>
      </c>
      <c r="T8" s="13">
        <v>2.4303240740740739E-3</v>
      </c>
      <c r="U8" s="13">
        <v>2.3617129629629626E-3</v>
      </c>
      <c r="V8" s="13">
        <v>2.2543981481481482E-3</v>
      </c>
      <c r="W8" s="13">
        <v>2.2885648148148149E-3</v>
      </c>
      <c r="X8" s="13">
        <v>3.2634722222222219E-3</v>
      </c>
      <c r="Y8" s="19"/>
      <c r="Z8" s="14">
        <f>O8+P8+Q8+R8+S8+T8+U8+V8+W8+X8+Y8</f>
        <v>2.4354247685185185E-2</v>
      </c>
      <c r="AA8" s="3"/>
      <c r="AB8" s="13">
        <v>5.3157986111111106E-3</v>
      </c>
      <c r="AC8" s="16"/>
      <c r="AD8" s="14">
        <f>M8+Z8+AB8</f>
        <v>4.094263888888889E-2</v>
      </c>
    </row>
    <row r="9" spans="2:30" x14ac:dyDescent="0.25">
      <c r="B9" s="12">
        <v>5</v>
      </c>
      <c r="C9" s="12">
        <v>1</v>
      </c>
      <c r="D9" s="12">
        <v>23</v>
      </c>
      <c r="E9" s="12" t="s">
        <v>37</v>
      </c>
      <c r="F9" s="12" t="s">
        <v>50</v>
      </c>
      <c r="G9" s="22">
        <v>26804</v>
      </c>
      <c r="H9" s="12" t="s">
        <v>61</v>
      </c>
      <c r="I9" s="12" t="s">
        <v>62</v>
      </c>
      <c r="K9" s="13">
        <v>4.9341898148148149E-3</v>
      </c>
      <c r="L9" s="13">
        <v>5.537083333333334E-3</v>
      </c>
      <c r="M9" s="14">
        <f>K9+L9</f>
        <v>1.047127314814815E-2</v>
      </c>
      <c r="N9" s="15"/>
      <c r="O9" s="13">
        <v>2.3871759259259258E-3</v>
      </c>
      <c r="P9" s="13">
        <v>2.5382754629629631E-3</v>
      </c>
      <c r="Q9" s="13">
        <v>2.5944791666666668E-3</v>
      </c>
      <c r="R9" s="13">
        <v>2.4495254629629628E-3</v>
      </c>
      <c r="S9" s="13">
        <v>2.5056365740740742E-3</v>
      </c>
      <c r="T9" s="13">
        <v>2.4920254629629628E-3</v>
      </c>
      <c r="U9" s="13">
        <v>2.5824652777777777E-3</v>
      </c>
      <c r="V9" s="13">
        <v>2.4963657407407408E-3</v>
      </c>
      <c r="W9" s="13">
        <v>2.5301157407407408E-3</v>
      </c>
      <c r="X9" s="13">
        <v>3.0153472222222226E-3</v>
      </c>
      <c r="Y9" s="19"/>
      <c r="Z9" s="14">
        <f>O9+P9+Q9+R9+S9+T9+U9+V9+W9+X9+Y9</f>
        <v>2.5591412037037034E-2</v>
      </c>
      <c r="AA9" s="3"/>
      <c r="AB9" s="13">
        <v>5.3206018518518515E-3</v>
      </c>
      <c r="AC9" s="16"/>
      <c r="AD9" s="14">
        <f>M9+Z9+AB9</f>
        <v>4.1383287037037038E-2</v>
      </c>
    </row>
    <row r="10" spans="2:30" x14ac:dyDescent="0.25">
      <c r="B10" s="12">
        <v>6</v>
      </c>
      <c r="C10" s="12">
        <v>8</v>
      </c>
      <c r="D10" s="12">
        <v>25</v>
      </c>
      <c r="E10" s="12" t="s">
        <v>26</v>
      </c>
      <c r="F10" s="12" t="s">
        <v>49</v>
      </c>
      <c r="G10" s="22">
        <v>27889</v>
      </c>
      <c r="H10" s="12" t="s">
        <v>52</v>
      </c>
      <c r="I10" s="12" t="s">
        <v>63</v>
      </c>
      <c r="K10" s="13">
        <v>5.6559837962962961E-3</v>
      </c>
      <c r="L10" s="13">
        <v>6.4537962962962969E-3</v>
      </c>
      <c r="M10" s="14">
        <f>K10+L10</f>
        <v>1.2109780092592594E-2</v>
      </c>
      <c r="N10" s="15"/>
      <c r="O10" s="13">
        <v>2.2862500000000001E-3</v>
      </c>
      <c r="P10" s="13">
        <v>2.4374768518518517E-3</v>
      </c>
      <c r="Q10" s="13">
        <v>2.5799999999999998E-3</v>
      </c>
      <c r="R10" s="13">
        <v>2.5180324074074076E-3</v>
      </c>
      <c r="S10" s="13">
        <v>2.4864467592592594E-3</v>
      </c>
      <c r="T10" s="13">
        <v>2.5020370370370374E-3</v>
      </c>
      <c r="U10" s="13">
        <v>2.4243402777777779E-3</v>
      </c>
      <c r="V10" s="13">
        <v>2.380023148148148E-3</v>
      </c>
      <c r="W10" s="13">
        <v>2.4958796296296296E-3</v>
      </c>
      <c r="X10" s="13">
        <v>3.0591319444444442E-3</v>
      </c>
      <c r="Y10" s="18"/>
      <c r="Z10" s="14">
        <f>O10+P10+Q10+R10+S10+T10+U10+V10+W10+X10+Y10</f>
        <v>2.5169618055555558E-2</v>
      </c>
      <c r="AA10" s="3"/>
      <c r="AB10" s="13">
        <v>6.0308217592592592E-3</v>
      </c>
      <c r="AC10" s="16"/>
      <c r="AD10" s="14">
        <f>M10+Z10+AB10</f>
        <v>4.331021990740741E-2</v>
      </c>
    </row>
    <row r="11" spans="2:30" x14ac:dyDescent="0.25">
      <c r="B11" s="12">
        <v>7</v>
      </c>
      <c r="C11" s="12">
        <v>3</v>
      </c>
      <c r="D11" s="12">
        <v>22</v>
      </c>
      <c r="E11" s="12" t="s">
        <v>42</v>
      </c>
      <c r="F11" s="12" t="s">
        <v>49</v>
      </c>
      <c r="G11" s="22">
        <v>28747</v>
      </c>
      <c r="H11" s="12"/>
      <c r="I11" s="12"/>
      <c r="K11" s="13">
        <v>4.9013310185185184E-3</v>
      </c>
      <c r="L11" s="23">
        <v>5.1761226851851855E-3</v>
      </c>
      <c r="M11" s="14">
        <f>K11+L11</f>
        <v>1.0077453703703703E-2</v>
      </c>
      <c r="N11" s="15"/>
      <c r="O11" s="13">
        <v>2.2889467592592592E-3</v>
      </c>
      <c r="P11" s="13">
        <v>2.3244212962962962E-3</v>
      </c>
      <c r="Q11" s="13">
        <v>2.3477199074074073E-3</v>
      </c>
      <c r="R11" s="13">
        <v>2.4630092592592594E-3</v>
      </c>
      <c r="S11" s="13">
        <v>2.405138888888889E-3</v>
      </c>
      <c r="T11" s="13">
        <v>2.4534606481481478E-3</v>
      </c>
      <c r="U11" s="13">
        <v>2.4489930555555554E-3</v>
      </c>
      <c r="V11" s="13">
        <v>2.4382638888888887E-3</v>
      </c>
      <c r="W11" s="13">
        <v>2.4843402777777776E-3</v>
      </c>
      <c r="X11" s="13">
        <v>2.773738425925926E-3</v>
      </c>
      <c r="Y11" s="26"/>
      <c r="Z11" s="14">
        <f>O11+P11+Q11+R11+S11+T11+U11+V11+W11+X11+Y11</f>
        <v>2.4428032407407409E-2</v>
      </c>
      <c r="AA11" s="3"/>
      <c r="AB11" s="13">
        <v>4.8634027777777781E-3</v>
      </c>
      <c r="AC11" s="16"/>
      <c r="AD11" s="14">
        <f>M11+Z11+AB11</f>
        <v>3.9368888888888884E-2</v>
      </c>
    </row>
    <row r="12" spans="2:30" x14ac:dyDescent="0.25">
      <c r="B12" s="12">
        <v>8</v>
      </c>
      <c r="C12" s="12">
        <v>10</v>
      </c>
      <c r="D12" s="12">
        <v>11</v>
      </c>
      <c r="E12" s="12" t="s">
        <v>21</v>
      </c>
      <c r="F12" s="12" t="s">
        <v>49</v>
      </c>
      <c r="G12" s="22">
        <v>33167</v>
      </c>
      <c r="H12" s="12"/>
      <c r="I12" s="12"/>
      <c r="K12" s="13">
        <v>5.758032407407407E-3</v>
      </c>
      <c r="L12" s="13">
        <v>6.4831712962962959E-3</v>
      </c>
      <c r="M12" s="14">
        <f>K12+L12</f>
        <v>1.2241203703703702E-2</v>
      </c>
      <c r="N12" s="15"/>
      <c r="O12" s="13">
        <v>2.416863425925926E-3</v>
      </c>
      <c r="P12" s="13">
        <v>2.4289930555555553E-3</v>
      </c>
      <c r="Q12" s="13">
        <v>2.4755439814814813E-3</v>
      </c>
      <c r="R12" s="13">
        <v>2.4394907407407408E-3</v>
      </c>
      <c r="S12" s="13">
        <v>2.5474652777777778E-3</v>
      </c>
      <c r="T12" s="13">
        <v>2.4889004629629632E-3</v>
      </c>
      <c r="U12" s="13">
        <v>2.4995023148148146E-3</v>
      </c>
      <c r="V12" s="13">
        <v>2.5114814814814813E-3</v>
      </c>
      <c r="W12" s="13">
        <v>2.5671296296296297E-3</v>
      </c>
      <c r="X12" s="13">
        <v>2.9896875000000006E-3</v>
      </c>
      <c r="Y12" s="18"/>
      <c r="Z12" s="14">
        <f>O12+P12+Q12+R12+S12+T12+U12+V12+W12+X12+Y12</f>
        <v>2.5365057870370376E-2</v>
      </c>
      <c r="AA12" s="3"/>
      <c r="AB12" s="13">
        <v>6.0458333333333327E-3</v>
      </c>
      <c r="AC12" s="16"/>
      <c r="AD12" s="14">
        <f>M12+Z12+AB12</f>
        <v>4.3652094907407415E-2</v>
      </c>
    </row>
    <row r="13" spans="2:30" x14ac:dyDescent="0.25">
      <c r="B13" s="12">
        <v>9</v>
      </c>
      <c r="C13" s="12">
        <v>12</v>
      </c>
      <c r="D13" s="12">
        <v>26</v>
      </c>
      <c r="E13" s="12" t="s">
        <v>46</v>
      </c>
      <c r="F13" s="12" t="s">
        <v>49</v>
      </c>
      <c r="G13" s="22">
        <v>31175</v>
      </c>
      <c r="H13" s="12"/>
      <c r="I13" s="12" t="s">
        <v>64</v>
      </c>
      <c r="K13" s="13">
        <v>5.5818171296296293E-3</v>
      </c>
      <c r="L13" s="13">
        <v>6.9603240740740745E-3</v>
      </c>
      <c r="M13" s="14">
        <f>K13+L13</f>
        <v>1.2542141203703703E-2</v>
      </c>
      <c r="N13" s="15"/>
      <c r="O13" s="13">
        <v>2.4257870370370371E-3</v>
      </c>
      <c r="P13" s="13">
        <v>2.5247453703703703E-3</v>
      </c>
      <c r="Q13" s="13">
        <v>2.4870370370370372E-3</v>
      </c>
      <c r="R13" s="13">
        <v>2.6615625000000003E-3</v>
      </c>
      <c r="S13" s="13">
        <v>2.667418981481482E-3</v>
      </c>
      <c r="T13" s="13">
        <v>2.687986111111111E-3</v>
      </c>
      <c r="U13" s="13">
        <v>2.7950000000000002E-3</v>
      </c>
      <c r="V13" s="13">
        <v>2.7101967592592594E-3</v>
      </c>
      <c r="W13" s="13">
        <v>2.6929513888888888E-3</v>
      </c>
      <c r="X13" s="13">
        <v>3.2115624999999996E-3</v>
      </c>
      <c r="Y13" s="19"/>
      <c r="Z13" s="14">
        <f>O13+P13+Q13+R13+S13+T13+U13+V13+W13+X13+Y13</f>
        <v>2.6864247685185191E-2</v>
      </c>
      <c r="AA13" s="3"/>
      <c r="AB13" s="13">
        <v>6.0887962962962961E-3</v>
      </c>
      <c r="AC13" s="16"/>
      <c r="AD13" s="14">
        <f>M13+Z13+AB13</f>
        <v>4.5495185185185187E-2</v>
      </c>
    </row>
    <row r="14" spans="2:30" x14ac:dyDescent="0.25">
      <c r="B14" s="12">
        <v>10</v>
      </c>
      <c r="C14" s="12">
        <v>11</v>
      </c>
      <c r="D14" s="12">
        <v>17</v>
      </c>
      <c r="E14" s="12" t="s">
        <v>47</v>
      </c>
      <c r="F14" s="12" t="s">
        <v>49</v>
      </c>
      <c r="G14" s="22">
        <v>30159</v>
      </c>
      <c r="H14" s="12" t="s">
        <v>58</v>
      </c>
      <c r="I14" s="12" t="s">
        <v>59</v>
      </c>
      <c r="K14" s="13">
        <v>5.1769444444444441E-3</v>
      </c>
      <c r="L14" s="13">
        <v>6.1577546296296285E-3</v>
      </c>
      <c r="M14" s="14">
        <f>K14+L14</f>
        <v>1.1334699074074073E-2</v>
      </c>
      <c r="N14" s="15"/>
      <c r="O14" s="13">
        <v>2.5195023148148151E-3</v>
      </c>
      <c r="P14" s="13">
        <v>2.6204166666666667E-3</v>
      </c>
      <c r="Q14" s="13">
        <v>2.7213657407407408E-3</v>
      </c>
      <c r="R14" s="13">
        <v>2.6712731481481479E-3</v>
      </c>
      <c r="S14" s="13">
        <v>2.7355208333333329E-3</v>
      </c>
      <c r="T14" s="13">
        <v>2.6031712962962961E-3</v>
      </c>
      <c r="U14" s="13">
        <v>2.5950115740740742E-3</v>
      </c>
      <c r="V14" s="13">
        <v>2.7045601851851848E-3</v>
      </c>
      <c r="W14" s="13">
        <v>2.717731481481482E-3</v>
      </c>
      <c r="X14" s="13">
        <v>3.2512268518518519E-3</v>
      </c>
      <c r="Y14" s="19"/>
      <c r="Z14" s="14">
        <f>O14+P14+Q14+R14+S14+T14+U14+V14+W14+X14+Y14</f>
        <v>2.7139780092592592E-2</v>
      </c>
      <c r="AA14" s="3"/>
      <c r="AB14" s="13">
        <v>5.6664236111111108E-3</v>
      </c>
      <c r="AC14" s="16"/>
      <c r="AD14" s="14">
        <f>M14+Z14+AB14</f>
        <v>4.4140902777777775E-2</v>
      </c>
    </row>
    <row r="15" spans="2:30" x14ac:dyDescent="0.25">
      <c r="B15" s="12">
        <v>11</v>
      </c>
      <c r="C15" s="12">
        <v>4</v>
      </c>
      <c r="D15" s="12">
        <v>16</v>
      </c>
      <c r="E15" s="12" t="s">
        <v>45</v>
      </c>
      <c r="F15" s="12" t="s">
        <v>49</v>
      </c>
      <c r="G15" s="22">
        <v>32455</v>
      </c>
      <c r="H15" s="12"/>
      <c r="I15" s="12"/>
      <c r="K15" s="13">
        <v>5.1095601851851849E-3</v>
      </c>
      <c r="L15" s="13">
        <v>6.1578935185185183E-3</v>
      </c>
      <c r="M15" s="14">
        <f>K15+L15</f>
        <v>1.1267453703703703E-2</v>
      </c>
      <c r="N15" s="15"/>
      <c r="O15" s="13">
        <v>2.3570717592592593E-3</v>
      </c>
      <c r="P15" s="13">
        <v>2.3027199074074074E-3</v>
      </c>
      <c r="Q15" s="13">
        <v>2.3933912037037036E-3</v>
      </c>
      <c r="R15" s="13">
        <v>2.4163425925925928E-3</v>
      </c>
      <c r="S15" s="13">
        <v>2.339351851851852E-3</v>
      </c>
      <c r="T15" s="13">
        <v>2.3935069444444442E-3</v>
      </c>
      <c r="U15" s="13">
        <v>2.410335648148148E-3</v>
      </c>
      <c r="V15" s="13">
        <v>2.3024305555555554E-3</v>
      </c>
      <c r="W15" s="13">
        <v>2.3019212962962963E-3</v>
      </c>
      <c r="X15" s="13">
        <v>2.764884259259259E-3</v>
      </c>
      <c r="Y15" s="19"/>
      <c r="Z15" s="14">
        <f>O15+P15+Q15+R15+S15+T15+U15+V15+W15+X15+Y15</f>
        <v>2.3981956018518515E-2</v>
      </c>
      <c r="AA15" s="3"/>
      <c r="AB15" s="13">
        <v>5.6033912037037033E-3</v>
      </c>
      <c r="AC15" s="16"/>
      <c r="AD15" s="14">
        <f>M15+Z15+AB15</f>
        <v>4.0852800925925928E-2</v>
      </c>
    </row>
    <row r="16" spans="2:30" x14ac:dyDescent="0.25">
      <c r="B16" s="12">
        <v>12</v>
      </c>
      <c r="C16" s="12">
        <v>7</v>
      </c>
      <c r="D16" s="12">
        <v>18</v>
      </c>
      <c r="E16" s="12" t="s">
        <v>48</v>
      </c>
      <c r="F16" s="12" t="s">
        <v>49</v>
      </c>
      <c r="G16" s="22">
        <v>28198</v>
      </c>
      <c r="H16" s="12" t="s">
        <v>54</v>
      </c>
      <c r="I16" s="12" t="s">
        <v>60</v>
      </c>
      <c r="K16" s="13">
        <v>5.0587384259259257E-3</v>
      </c>
      <c r="L16" s="13">
        <v>6.01425925925926E-3</v>
      </c>
      <c r="M16" s="14">
        <f>K16+L16</f>
        <v>1.1072997685185186E-2</v>
      </c>
      <c r="N16" s="15"/>
      <c r="O16" s="13">
        <v>2.5219675925925926E-3</v>
      </c>
      <c r="P16" s="13">
        <v>2.6335300925925923E-3</v>
      </c>
      <c r="Q16" s="13">
        <v>2.6122222222222224E-3</v>
      </c>
      <c r="R16" s="13">
        <v>2.6739699074074075E-3</v>
      </c>
      <c r="S16" s="13">
        <v>2.7024537037037034E-3</v>
      </c>
      <c r="T16" s="13">
        <v>2.655300925925926E-3</v>
      </c>
      <c r="U16" s="13">
        <v>2.5436574074074072E-3</v>
      </c>
      <c r="V16" s="13">
        <v>2.5628125000000004E-3</v>
      </c>
      <c r="W16" s="13">
        <v>2.5182870370370372E-3</v>
      </c>
      <c r="X16" s="13">
        <v>3.0649652777777776E-3</v>
      </c>
      <c r="Y16" s="19"/>
      <c r="Z16" s="14">
        <f>O16+P16+Q16+R16+S16+T16+U16+V16+W16+X16+Y16</f>
        <v>2.6489166666666668E-2</v>
      </c>
      <c r="AA16" s="3"/>
      <c r="AB16" s="13">
        <v>5.6582407407407415E-3</v>
      </c>
      <c r="AC16" s="16"/>
      <c r="AD16" s="14">
        <f>M16+Z16+AB16</f>
        <v>4.3220405092592597E-2</v>
      </c>
    </row>
    <row r="17" spans="2:32" x14ac:dyDescent="0.25">
      <c r="B17" s="12">
        <v>13</v>
      </c>
      <c r="C17" s="12">
        <v>13</v>
      </c>
      <c r="D17" s="12">
        <v>10</v>
      </c>
      <c r="E17" s="12" t="s">
        <v>43</v>
      </c>
      <c r="F17" s="12" t="s">
        <v>49</v>
      </c>
      <c r="G17" s="22">
        <v>30371</v>
      </c>
      <c r="H17" s="12" t="s">
        <v>54</v>
      </c>
      <c r="I17" s="12"/>
      <c r="K17" s="13">
        <v>5.4843865740740738E-3</v>
      </c>
      <c r="L17" s="13">
        <v>6.7760532407407413E-3</v>
      </c>
      <c r="M17" s="14">
        <f>K17+L17</f>
        <v>1.2260439814814814E-2</v>
      </c>
      <c r="N17" s="15"/>
      <c r="O17" s="13">
        <v>2.4262847222222225E-3</v>
      </c>
      <c r="P17" s="13">
        <v>2.5842013888888889E-3</v>
      </c>
      <c r="Q17" s="13">
        <v>2.6280208333333333E-3</v>
      </c>
      <c r="R17" s="13">
        <v>2.6894328703703702E-3</v>
      </c>
      <c r="S17" s="13">
        <v>2.7478819444444447E-3</v>
      </c>
      <c r="T17" s="13">
        <v>2.8271412037037037E-3</v>
      </c>
      <c r="U17" s="13">
        <v>2.7739583333333331E-3</v>
      </c>
      <c r="V17" s="13">
        <v>2.7154629629629629E-3</v>
      </c>
      <c r="W17" s="13">
        <v>2.660462962962963E-3</v>
      </c>
      <c r="X17" s="13">
        <v>3.5615393518518522E-3</v>
      </c>
      <c r="Y17" s="19"/>
      <c r="Z17" s="14">
        <f>O17+P17+Q17+R17+S17+T17+U17+V17+W17+X17+Y17</f>
        <v>2.7614386574074074E-2</v>
      </c>
      <c r="AA17" s="3"/>
      <c r="AB17" s="13">
        <v>6.0051041666666664E-3</v>
      </c>
      <c r="AC17" s="16"/>
      <c r="AD17" s="14">
        <f>M17+Z17+AB17</f>
        <v>4.5879930555555552E-2</v>
      </c>
    </row>
    <row r="18" spans="2:32" x14ac:dyDescent="0.25">
      <c r="B18" s="12">
        <v>14</v>
      </c>
      <c r="C18" s="12">
        <v>18</v>
      </c>
      <c r="D18" s="12">
        <v>2</v>
      </c>
      <c r="E18" s="12" t="s">
        <v>33</v>
      </c>
      <c r="F18" s="12" t="s">
        <v>49</v>
      </c>
      <c r="G18" s="22">
        <v>31314</v>
      </c>
      <c r="H18" s="12" t="s">
        <v>54</v>
      </c>
      <c r="I18" s="12"/>
      <c r="K18" s="13">
        <v>6.1998379629629626E-3</v>
      </c>
      <c r="L18" s="13">
        <v>8.0481828703703705E-3</v>
      </c>
      <c r="M18" s="14">
        <f>K18+L18</f>
        <v>1.4248020833333333E-2</v>
      </c>
      <c r="N18" s="15"/>
      <c r="O18" s="13">
        <v>2.718009259259259E-3</v>
      </c>
      <c r="P18" s="13">
        <v>2.950324074074074E-3</v>
      </c>
      <c r="Q18" s="13">
        <v>2.9443750000000004E-3</v>
      </c>
      <c r="R18" s="13">
        <v>2.968888888888889E-3</v>
      </c>
      <c r="S18" s="13">
        <v>3.8125231481481482E-3</v>
      </c>
      <c r="T18" s="13">
        <v>2.931550925925926E-3</v>
      </c>
      <c r="U18" s="13">
        <v>2.9395138888888891E-3</v>
      </c>
      <c r="V18" s="13">
        <v>3.0118634259259261E-3</v>
      </c>
      <c r="W18" s="13">
        <v>2.9089004629629634E-3</v>
      </c>
      <c r="X18" s="13">
        <v>4.1982175925925928E-3</v>
      </c>
      <c r="Y18" s="19"/>
      <c r="Z18" s="14">
        <f>O18+P18+Q18+R18+S18+T18+U18+V18+W18+X18+Y18</f>
        <v>3.1384166666666664E-2</v>
      </c>
      <c r="AA18" s="3"/>
      <c r="AB18" s="13">
        <v>7.0878587962962961E-3</v>
      </c>
      <c r="AC18" s="16"/>
      <c r="AD18" s="14">
        <f>M18+Z18+AB18</f>
        <v>5.2720046296296293E-2</v>
      </c>
    </row>
    <row r="19" spans="2:32" x14ac:dyDescent="0.25">
      <c r="B19" s="12">
        <v>15</v>
      </c>
      <c r="C19" s="12">
        <v>14</v>
      </c>
      <c r="D19" s="12">
        <v>31</v>
      </c>
      <c r="E19" s="12" t="s">
        <v>44</v>
      </c>
      <c r="F19" s="12" t="s">
        <v>49</v>
      </c>
      <c r="G19" s="22">
        <v>30845</v>
      </c>
      <c r="H19" s="12"/>
      <c r="I19" s="12"/>
      <c r="K19" s="13">
        <v>5.6201967592592579E-3</v>
      </c>
      <c r="L19" s="13">
        <v>6.2298726851851864E-3</v>
      </c>
      <c r="M19" s="14">
        <f>K19+L19</f>
        <v>1.1850069444444444E-2</v>
      </c>
      <c r="N19" s="15"/>
      <c r="O19" s="13">
        <v>2.5601273148148146E-3</v>
      </c>
      <c r="P19" s="13">
        <v>2.7047569444444441E-3</v>
      </c>
      <c r="Q19" s="13">
        <v>2.7810648148148148E-3</v>
      </c>
      <c r="R19" s="13">
        <v>2.8635416666666666E-3</v>
      </c>
      <c r="S19" s="13">
        <v>2.9168171296296299E-3</v>
      </c>
      <c r="T19" s="13">
        <v>3.019027777777778E-3</v>
      </c>
      <c r="U19" s="13">
        <v>2.916967592592593E-3</v>
      </c>
      <c r="V19" s="13">
        <v>2.9219328703703699E-3</v>
      </c>
      <c r="W19" s="13">
        <v>2.9095370370370373E-3</v>
      </c>
      <c r="X19" s="13">
        <v>3.6931712962962964E-3</v>
      </c>
      <c r="Y19" s="19"/>
      <c r="Z19" s="14">
        <f>O19+P19+Q19+R19+S19+T19+U19+V19+W19+X19+Y19</f>
        <v>2.9286944444444442E-2</v>
      </c>
      <c r="AA19" s="3"/>
      <c r="AB19" s="13">
        <v>5.3530671296296295E-3</v>
      </c>
      <c r="AC19" s="16"/>
      <c r="AD19" s="14">
        <f>M19+Z19+AB19</f>
        <v>4.6490081018518516E-2</v>
      </c>
    </row>
    <row r="20" spans="2:32" x14ac:dyDescent="0.25">
      <c r="B20" s="12">
        <v>16</v>
      </c>
      <c r="C20" s="12">
        <v>9</v>
      </c>
      <c r="D20" s="12">
        <v>29</v>
      </c>
      <c r="E20" s="12" t="s">
        <v>40</v>
      </c>
      <c r="F20" s="12" t="s">
        <v>49</v>
      </c>
      <c r="G20" s="22">
        <v>30000</v>
      </c>
      <c r="H20" s="12"/>
      <c r="I20" s="12"/>
      <c r="K20" s="13">
        <v>5.1821875000000002E-3</v>
      </c>
      <c r="L20" s="13">
        <v>5.8379050925925933E-3</v>
      </c>
      <c r="M20" s="14">
        <f>K20+L20</f>
        <v>1.1020092592592593E-2</v>
      </c>
      <c r="N20" s="15"/>
      <c r="O20" s="13">
        <v>2.5188888888888891E-3</v>
      </c>
      <c r="P20" s="13">
        <v>2.6939236111111109E-3</v>
      </c>
      <c r="Q20" s="13">
        <v>2.7184606481481482E-3</v>
      </c>
      <c r="R20" s="13">
        <v>2.7683449074074073E-3</v>
      </c>
      <c r="S20" s="13">
        <v>2.7169791666666666E-3</v>
      </c>
      <c r="T20" s="13">
        <v>2.7689467592592592E-3</v>
      </c>
      <c r="U20" s="13">
        <v>2.6618634259259256E-3</v>
      </c>
      <c r="V20" s="13">
        <v>2.7233333333333332E-3</v>
      </c>
      <c r="W20" s="13">
        <v>2.7058912037037034E-3</v>
      </c>
      <c r="X20" s="13">
        <v>2.9253819444444444E-3</v>
      </c>
      <c r="Y20" s="19"/>
      <c r="Z20" s="14">
        <f>O20+P20+Q20+R20+S20+T20+U20+V20+W20+X20+Y20</f>
        <v>2.720201388888889E-2</v>
      </c>
      <c r="AA20" s="3"/>
      <c r="AB20" s="13">
        <v>5.4137731481481476E-3</v>
      </c>
      <c r="AC20" s="16"/>
      <c r="AD20" s="14">
        <f>M20+Z20+AB20</f>
        <v>4.3635879629629636E-2</v>
      </c>
    </row>
    <row r="21" spans="2:32" x14ac:dyDescent="0.25">
      <c r="B21" s="12">
        <v>17</v>
      </c>
      <c r="C21" s="12">
        <v>6</v>
      </c>
      <c r="D21" s="12">
        <v>3</v>
      </c>
      <c r="E21" s="12" t="s">
        <v>25</v>
      </c>
      <c r="F21" s="12" t="s">
        <v>49</v>
      </c>
      <c r="G21" s="22">
        <v>30251</v>
      </c>
      <c r="H21" s="12" t="s">
        <v>55</v>
      </c>
      <c r="I21" s="12" t="s">
        <v>56</v>
      </c>
      <c r="K21" s="13">
        <v>5.6144560185185178E-3</v>
      </c>
      <c r="L21" s="13">
        <v>6.0694560185185183E-3</v>
      </c>
      <c r="M21" s="14">
        <f>K21+L21</f>
        <v>1.1683912037037036E-2</v>
      </c>
      <c r="N21" s="15"/>
      <c r="O21" s="13">
        <v>2.3793055555555555E-3</v>
      </c>
      <c r="P21" s="13">
        <v>2.3301504629629631E-3</v>
      </c>
      <c r="Q21" s="13">
        <v>2.3409837962962963E-3</v>
      </c>
      <c r="R21" s="13">
        <v>2.5377083333333332E-3</v>
      </c>
      <c r="S21" s="13">
        <v>2.4608101851851852E-3</v>
      </c>
      <c r="T21" s="13">
        <v>2.5244560185185183E-3</v>
      </c>
      <c r="U21" s="13">
        <v>2.4311111111111109E-3</v>
      </c>
      <c r="V21" s="13">
        <v>2.4776851851851852E-3</v>
      </c>
      <c r="W21" s="13">
        <v>2.4093750000000001E-3</v>
      </c>
      <c r="X21" s="13">
        <v>3.0165393518518523E-3</v>
      </c>
      <c r="Y21" s="18"/>
      <c r="Z21" s="14">
        <f>O21+P21+Q21+R21+S21+T21+U21+V21+W21+X21+Y21</f>
        <v>2.4908124999999996E-2</v>
      </c>
      <c r="AA21" s="3"/>
      <c r="AB21" s="13">
        <v>5.6488888888888882E-3</v>
      </c>
      <c r="AC21" s="16"/>
      <c r="AD21" s="14">
        <f>M21+Z21+AB21</f>
        <v>4.2240925925925925E-2</v>
      </c>
    </row>
    <row r="22" spans="2:32" x14ac:dyDescent="0.25">
      <c r="B22" s="12">
        <v>18</v>
      </c>
      <c r="C22" s="12">
        <v>2</v>
      </c>
      <c r="D22" s="12">
        <v>1</v>
      </c>
      <c r="E22" s="12" t="s">
        <v>38</v>
      </c>
      <c r="F22" s="12" t="s">
        <v>51</v>
      </c>
      <c r="G22" s="22">
        <v>20939</v>
      </c>
      <c r="H22" s="12" t="s">
        <v>52</v>
      </c>
      <c r="I22" s="12" t="s">
        <v>53</v>
      </c>
      <c r="K22" s="13">
        <v>6.1346759259259254E-3</v>
      </c>
      <c r="L22" s="13">
        <v>7.4483796296296303E-3</v>
      </c>
      <c r="M22" s="14">
        <f>K22+L22</f>
        <v>1.3583055555555557E-2</v>
      </c>
      <c r="N22" s="15"/>
      <c r="O22" s="13">
        <v>2.3478125000000001E-3</v>
      </c>
      <c r="P22" s="13">
        <v>2.3975578703703706E-3</v>
      </c>
      <c r="Q22" s="13">
        <v>2.3681712962962962E-3</v>
      </c>
      <c r="R22" s="13">
        <v>2.3844791666666667E-3</v>
      </c>
      <c r="S22" s="13">
        <v>2.336296296296296E-3</v>
      </c>
      <c r="T22" s="13">
        <v>2.3535185185185182E-3</v>
      </c>
      <c r="U22" s="13">
        <v>2.3662962962962965E-3</v>
      </c>
      <c r="V22" s="13">
        <v>2.4369907407407409E-3</v>
      </c>
      <c r="W22" s="13">
        <v>2.4444444444444444E-3</v>
      </c>
      <c r="X22" s="13">
        <v>3.1429050925925925E-3</v>
      </c>
      <c r="Y22" s="19"/>
      <c r="Z22" s="14">
        <f>O22+P22+Q22+R22+S22+T22+U22+V22+W22+X22+Y22</f>
        <v>2.4578472222222217E-2</v>
      </c>
      <c r="AA22" s="3"/>
      <c r="AB22" s="13">
        <v>6.6607754629629638E-3</v>
      </c>
      <c r="AC22" s="16"/>
      <c r="AD22" s="14">
        <f>M22+Z22+AB22</f>
        <v>4.4822303240740741E-2</v>
      </c>
    </row>
    <row r="23" spans="2:32" x14ac:dyDescent="0.25">
      <c r="B23" s="12">
        <v>19</v>
      </c>
      <c r="C23" s="12">
        <v>16</v>
      </c>
      <c r="D23" s="12">
        <v>32</v>
      </c>
      <c r="E23" s="12" t="s">
        <v>36</v>
      </c>
      <c r="F23" s="12" t="s">
        <v>49</v>
      </c>
      <c r="G23" s="22">
        <v>31715</v>
      </c>
      <c r="H23" s="12" t="s">
        <v>55</v>
      </c>
      <c r="I23" s="12"/>
      <c r="K23" s="13">
        <v>5.2369907407407408E-3</v>
      </c>
      <c r="L23" s="13">
        <v>6.6733796296296298E-3</v>
      </c>
      <c r="M23" s="14">
        <f>K23+L23</f>
        <v>1.191037037037037E-2</v>
      </c>
      <c r="N23" s="15"/>
      <c r="O23" s="13">
        <v>2.6926157407407406E-3</v>
      </c>
      <c r="P23" s="13">
        <v>2.8314467592592592E-3</v>
      </c>
      <c r="Q23" s="13">
        <v>2.8325231481481482E-3</v>
      </c>
      <c r="R23" s="13">
        <v>2.8525231481481479E-3</v>
      </c>
      <c r="S23" s="13">
        <v>2.9470370370370366E-3</v>
      </c>
      <c r="T23" s="13">
        <v>2.9785069444444438E-3</v>
      </c>
      <c r="U23" s="13">
        <v>2.8459143518518516E-3</v>
      </c>
      <c r="V23" s="13">
        <v>2.9923263888888894E-3</v>
      </c>
      <c r="W23" s="13">
        <v>2.933738425925926E-3</v>
      </c>
      <c r="X23" s="13">
        <v>3.5895254629629632E-3</v>
      </c>
      <c r="Y23" s="19"/>
      <c r="Z23" s="14">
        <f>O23+P23+Q23+R23+S23+T23+U23+V23+W23+X23+Y23</f>
        <v>2.9496157407407405E-2</v>
      </c>
      <c r="AA23" s="3"/>
      <c r="AB23" s="13">
        <v>5.921574074074073E-3</v>
      </c>
      <c r="AC23" s="16"/>
      <c r="AD23" s="14">
        <f>M23+Z23+AB23</f>
        <v>4.7328101851851843E-2</v>
      </c>
    </row>
    <row r="24" spans="2:32" x14ac:dyDescent="0.25">
      <c r="B24" s="12">
        <v>20</v>
      </c>
      <c r="C24" s="12">
        <v>17</v>
      </c>
      <c r="D24" s="12">
        <v>30</v>
      </c>
      <c r="E24" s="12" t="s">
        <v>30</v>
      </c>
      <c r="F24" s="12" t="s">
        <v>49</v>
      </c>
      <c r="G24" s="22">
        <v>33039</v>
      </c>
      <c r="H24" s="12"/>
      <c r="I24" s="12" t="s">
        <v>65</v>
      </c>
      <c r="K24" s="13">
        <v>5.024861111111111E-3</v>
      </c>
      <c r="L24" s="13">
        <v>7.091724537037037E-3</v>
      </c>
      <c r="M24" s="14">
        <f>K24+L24</f>
        <v>1.2116585648148149E-2</v>
      </c>
      <c r="N24" s="15"/>
      <c r="O24" s="13">
        <v>2.5184259259259257E-3</v>
      </c>
      <c r="P24" s="13">
        <v>2.7628819444444445E-3</v>
      </c>
      <c r="Q24" s="13">
        <v>2.7716203703703705E-3</v>
      </c>
      <c r="R24" s="13">
        <v>2.8906134259259262E-3</v>
      </c>
      <c r="S24" s="13">
        <v>2.8794907407407411E-3</v>
      </c>
      <c r="T24" s="13">
        <v>2.9219097222222229E-3</v>
      </c>
      <c r="U24" s="13">
        <v>2.9309953703703707E-3</v>
      </c>
      <c r="V24" s="13">
        <v>2.8254282407407408E-3</v>
      </c>
      <c r="W24" s="13">
        <v>2.7670138888888887E-3</v>
      </c>
      <c r="X24" s="13">
        <v>2.9537384259259261E-3</v>
      </c>
      <c r="Y24" s="20">
        <v>4.0463425925925927E-3</v>
      </c>
      <c r="Z24" s="14">
        <f>O24+P24+Q24+R24+S24+T24+U24+V24+W24+X24+Y24</f>
        <v>3.2268460648148152E-2</v>
      </c>
      <c r="AA24" s="3"/>
      <c r="AB24" s="13">
        <v>5.6976504629629625E-3</v>
      </c>
      <c r="AC24" s="16"/>
      <c r="AD24" s="14">
        <f>M24+Z24+AB24</f>
        <v>5.008269675925927E-2</v>
      </c>
    </row>
    <row r="25" spans="2:32" x14ac:dyDescent="0.25">
      <c r="B25" s="12">
        <v>21</v>
      </c>
      <c r="C25" s="12">
        <v>15</v>
      </c>
      <c r="D25" s="12">
        <v>21</v>
      </c>
      <c r="E25" s="12" t="s">
        <v>31</v>
      </c>
      <c r="F25" s="12" t="s">
        <v>49</v>
      </c>
      <c r="G25" s="22">
        <v>31136</v>
      </c>
      <c r="H25" s="12"/>
      <c r="I25" s="12"/>
      <c r="K25" s="13">
        <v>5.6329050925925913E-3</v>
      </c>
      <c r="L25" s="13">
        <v>6.6160300925925926E-3</v>
      </c>
      <c r="M25" s="14">
        <f>K25+L25</f>
        <v>1.2248935185185184E-2</v>
      </c>
      <c r="N25" s="15"/>
      <c r="O25" s="13">
        <v>2.5126620370370372E-3</v>
      </c>
      <c r="P25" s="13">
        <v>2.6618171296296299E-3</v>
      </c>
      <c r="Q25" s="13">
        <v>2.6728935185185185E-3</v>
      </c>
      <c r="R25" s="13">
        <v>2.7356249999999998E-3</v>
      </c>
      <c r="S25" s="13">
        <v>2.7019097222222223E-3</v>
      </c>
      <c r="T25" s="13">
        <v>2.7887731481481479E-3</v>
      </c>
      <c r="U25" s="13">
        <v>2.7940393518518518E-3</v>
      </c>
      <c r="V25" s="13">
        <v>2.7276851851851854E-3</v>
      </c>
      <c r="W25" s="13">
        <v>2.8280324074074071E-3</v>
      </c>
      <c r="X25" s="13">
        <v>3.536967592592592E-3</v>
      </c>
      <c r="Y25" s="19"/>
      <c r="Z25" s="14">
        <f>O25+P25+Q25+R25+S25+T25+U25+V25+W25+X25+Y25</f>
        <v>2.7960405092592591E-2</v>
      </c>
      <c r="AA25" s="3"/>
      <c r="AB25" s="13">
        <v>6.4592939814814817E-3</v>
      </c>
      <c r="AC25" s="16"/>
      <c r="AD25" s="14">
        <f>M25+Z25+AB25</f>
        <v>4.666863425925926E-2</v>
      </c>
    </row>
    <row r="26" spans="2:32" x14ac:dyDescent="0.25">
      <c r="B26" s="12">
        <v>22</v>
      </c>
      <c r="C26" s="12">
        <v>20</v>
      </c>
      <c r="D26" s="12">
        <v>4</v>
      </c>
      <c r="E26" s="12" t="s">
        <v>27</v>
      </c>
      <c r="F26" s="12" t="s">
        <v>49</v>
      </c>
      <c r="G26" s="22">
        <v>27538</v>
      </c>
      <c r="H26" s="12" t="s">
        <v>55</v>
      </c>
      <c r="I26" s="12"/>
      <c r="K26" s="13">
        <v>6.7991319444444436E-3</v>
      </c>
      <c r="L26" s="13">
        <v>7.6291666666666669E-3</v>
      </c>
      <c r="M26" s="14">
        <f>K26+L26</f>
        <v>1.442829861111111E-2</v>
      </c>
      <c r="N26" s="15"/>
      <c r="O26" s="13">
        <v>2.9621759259259254E-3</v>
      </c>
      <c r="P26" s="13">
        <v>3.069907407407407E-3</v>
      </c>
      <c r="Q26" s="13">
        <v>3.3412268518518517E-3</v>
      </c>
      <c r="R26" s="13">
        <v>3.347048611111111E-3</v>
      </c>
      <c r="S26" s="13">
        <v>3.2988657407407407E-3</v>
      </c>
      <c r="T26" s="13">
        <v>3.3832523148148146E-3</v>
      </c>
      <c r="U26" s="13">
        <v>3.2633449074074075E-3</v>
      </c>
      <c r="V26" s="13">
        <v>3.461111111111111E-3</v>
      </c>
      <c r="W26" s="13">
        <v>3.4853125000000001E-3</v>
      </c>
      <c r="X26" s="13">
        <v>3.8648032407407411E-3</v>
      </c>
      <c r="Y26" s="18"/>
      <c r="Z26" s="14">
        <f>O26+P26+Q26+R26+S26+T26+U26+V26+W26+X26+Y26</f>
        <v>3.3477048611111108E-2</v>
      </c>
      <c r="AA26" s="3"/>
      <c r="AB26" s="13">
        <v>7.6490509259259263E-3</v>
      </c>
      <c r="AC26" s="16"/>
      <c r="AD26" s="14">
        <f>M26+Z26+AB26</f>
        <v>5.5554398148148144E-2</v>
      </c>
    </row>
    <row r="27" spans="2:32" x14ac:dyDescent="0.25">
      <c r="B27" s="12">
        <v>23</v>
      </c>
      <c r="C27" s="12">
        <v>2</v>
      </c>
      <c r="D27" s="12">
        <v>7</v>
      </c>
      <c r="E27" s="12" t="s">
        <v>34</v>
      </c>
      <c r="F27" s="12" t="s">
        <v>50</v>
      </c>
      <c r="G27" s="22">
        <v>27032</v>
      </c>
      <c r="H27" s="12"/>
      <c r="I27" s="12"/>
      <c r="K27" s="13">
        <v>4.8297222222222222E-3</v>
      </c>
      <c r="L27" s="13">
        <v>6.108703703703703E-3</v>
      </c>
      <c r="M27" s="14">
        <f>K27+L27</f>
        <v>1.0938425925925924E-2</v>
      </c>
      <c r="N27" s="15"/>
      <c r="O27" s="13">
        <v>2.7238541666666665E-3</v>
      </c>
      <c r="P27" s="13">
        <v>2.856296296296296E-3</v>
      </c>
      <c r="Q27" s="13">
        <v>2.9505902777777777E-3</v>
      </c>
      <c r="R27" s="13">
        <v>2.9590624999999999E-3</v>
      </c>
      <c r="S27" s="13">
        <v>2.9582754629629629E-3</v>
      </c>
      <c r="T27" s="13">
        <v>2.9082060185185183E-3</v>
      </c>
      <c r="U27" s="13">
        <v>2.9448611111111112E-3</v>
      </c>
      <c r="V27" s="13">
        <v>2.8896296296296296E-3</v>
      </c>
      <c r="W27" s="13">
        <v>2.9165624999999995E-3</v>
      </c>
      <c r="X27" s="13">
        <v>3.4708101851851848E-3</v>
      </c>
      <c r="Y27" s="19"/>
      <c r="Z27" s="14">
        <f>O27+P27+Q27+R27+S27+T27+U27+V27+W27+X27+Y27</f>
        <v>2.9578148148148145E-2</v>
      </c>
      <c r="AA27" s="3"/>
      <c r="AB27" s="13">
        <v>5.5073495370370372E-3</v>
      </c>
      <c r="AC27" s="16"/>
      <c r="AD27" s="14">
        <f>M27+Z27+AB27</f>
        <v>4.6023923611111101E-2</v>
      </c>
    </row>
    <row r="28" spans="2:32" x14ac:dyDescent="0.25">
      <c r="B28" s="12">
        <v>24</v>
      </c>
      <c r="C28" s="12">
        <v>19</v>
      </c>
      <c r="D28" s="12">
        <v>15</v>
      </c>
      <c r="E28" s="12" t="s">
        <v>29</v>
      </c>
      <c r="F28" s="12" t="s">
        <v>49</v>
      </c>
      <c r="G28" s="22">
        <v>29359</v>
      </c>
      <c r="H28" s="12" t="s">
        <v>55</v>
      </c>
      <c r="I28" s="12"/>
      <c r="K28" s="13">
        <v>6.5964583333333335E-3</v>
      </c>
      <c r="L28" s="13">
        <v>6.8329629629629634E-3</v>
      </c>
      <c r="M28" s="14">
        <f>K28+L28</f>
        <v>1.3429421296296297E-2</v>
      </c>
      <c r="N28" s="15"/>
      <c r="O28" s="13">
        <v>3.0346180555555556E-3</v>
      </c>
      <c r="P28" s="13">
        <v>3.3184375000000002E-3</v>
      </c>
      <c r="Q28" s="13">
        <v>3.3646643518518518E-3</v>
      </c>
      <c r="R28" s="13">
        <v>3.6003356481481481E-3</v>
      </c>
      <c r="S28" s="13">
        <v>3.4252199074074076E-3</v>
      </c>
      <c r="T28" s="13">
        <v>3.5899884259259257E-3</v>
      </c>
      <c r="U28" s="13">
        <v>3.3090509259259258E-3</v>
      </c>
      <c r="V28" s="13">
        <v>3.4167592592592596E-3</v>
      </c>
      <c r="W28" s="13">
        <v>3.2893171296296294E-3</v>
      </c>
      <c r="X28" s="13">
        <v>3.3631597222222222E-3</v>
      </c>
      <c r="Y28" s="18"/>
      <c r="Z28" s="14">
        <f>O28+P28+Q28+R28+S28+T28+U28+V28+W28+X28+Y28</f>
        <v>3.3711550925925926E-2</v>
      </c>
      <c r="AA28" s="3"/>
      <c r="AB28" s="13">
        <v>7.0228009259259254E-3</v>
      </c>
      <c r="AC28" s="16"/>
      <c r="AD28" s="14">
        <f>M28+Z28+AB28</f>
        <v>5.4163773148148145E-2</v>
      </c>
    </row>
    <row r="29" spans="2:32" x14ac:dyDescent="0.25">
      <c r="B29" s="12">
        <v>25</v>
      </c>
      <c r="C29" s="12">
        <v>21</v>
      </c>
      <c r="D29" s="12">
        <v>12</v>
      </c>
      <c r="E29" s="12" t="s">
        <v>39</v>
      </c>
      <c r="F29" s="12" t="s">
        <v>49</v>
      </c>
      <c r="G29" s="22">
        <v>31872</v>
      </c>
      <c r="H29" s="12"/>
      <c r="I29" s="12"/>
      <c r="J29" s="29"/>
      <c r="K29" s="13">
        <v>7.6471875000000003E-3</v>
      </c>
      <c r="L29" s="13">
        <v>9.0857986111111105E-3</v>
      </c>
      <c r="M29" s="14">
        <f>K29+L29</f>
        <v>1.6732986111111112E-2</v>
      </c>
      <c r="N29" s="30"/>
      <c r="O29" s="13">
        <v>3.2657291666666668E-3</v>
      </c>
      <c r="P29" s="13">
        <v>3.1927546296296292E-3</v>
      </c>
      <c r="Q29" s="13">
        <v>3.420729166666667E-3</v>
      </c>
      <c r="R29" s="13">
        <v>3.2686689814814818E-3</v>
      </c>
      <c r="S29" s="13">
        <v>3.2826041666666667E-3</v>
      </c>
      <c r="T29" s="13">
        <v>3.356261574074074E-3</v>
      </c>
      <c r="U29" s="13">
        <v>3.5632175925925922E-3</v>
      </c>
      <c r="V29" s="13">
        <v>3.4443402777777784E-3</v>
      </c>
      <c r="W29" s="13">
        <v>3.2422106481481486E-3</v>
      </c>
      <c r="X29" s="13">
        <v>4.2334606481481485E-3</v>
      </c>
      <c r="Y29" s="19"/>
      <c r="Z29" s="14">
        <f>O29+P29+Q29+R29+S29+T29+U29+V29+W29+X29+Y29</f>
        <v>3.4269976851851854E-2</v>
      </c>
      <c r="AA29" s="30"/>
      <c r="AB29" s="13">
        <v>7.9558912037037029E-3</v>
      </c>
      <c r="AC29" s="31"/>
      <c r="AD29" s="14">
        <f>M29+Z29+AB29</f>
        <v>5.8958854166666672E-2</v>
      </c>
    </row>
    <row r="30" spans="2:32" s="2" customFormat="1" x14ac:dyDescent="0.25">
      <c r="K30" s="27"/>
      <c r="L30" s="27"/>
      <c r="M30" s="15"/>
      <c r="N30" s="15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6"/>
      <c r="Z30" s="15"/>
      <c r="AA30" s="15"/>
      <c r="AB30" s="27"/>
      <c r="AC30" s="27"/>
      <c r="AD30" s="15"/>
      <c r="AF30" s="15"/>
    </row>
    <row r="31" spans="2:32" s="2" customFormat="1" x14ac:dyDescent="0.25">
      <c r="K31" s="27"/>
      <c r="L31" s="27"/>
      <c r="M31" s="15"/>
      <c r="N31" s="15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6"/>
      <c r="Z31" s="15"/>
      <c r="AA31" s="15"/>
      <c r="AB31" s="27"/>
      <c r="AC31" s="27"/>
      <c r="AD31" s="15"/>
      <c r="AF31" s="15"/>
    </row>
    <row r="32" spans="2:32" s="2" customFormat="1" x14ac:dyDescent="0.25">
      <c r="K32" s="27"/>
      <c r="L32" s="27"/>
      <c r="M32" s="15"/>
      <c r="N32" s="15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6"/>
      <c r="Z32" s="15"/>
      <c r="AA32" s="15"/>
      <c r="AB32" s="27"/>
      <c r="AC32" s="27"/>
      <c r="AD32" s="15"/>
      <c r="AF32" s="15"/>
    </row>
    <row r="33" spans="11:32" s="2" customFormat="1" x14ac:dyDescent="0.25">
      <c r="K33" s="27"/>
      <c r="L33" s="27"/>
      <c r="M33" s="15"/>
      <c r="N33" s="15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6"/>
      <c r="Z33" s="15"/>
      <c r="AA33" s="15"/>
      <c r="AB33" s="27"/>
      <c r="AC33" s="27"/>
      <c r="AD33" s="15"/>
      <c r="AF33" s="15"/>
    </row>
    <row r="34" spans="11:32" s="2" customFormat="1" x14ac:dyDescent="0.25">
      <c r="K34" s="27"/>
      <c r="L34" s="27"/>
      <c r="M34" s="15"/>
      <c r="N34" s="15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6"/>
      <c r="Z34" s="15"/>
      <c r="AA34" s="15"/>
      <c r="AB34" s="27"/>
      <c r="AC34" s="27"/>
      <c r="AD34" s="15"/>
      <c r="AF34" s="15"/>
    </row>
    <row r="35" spans="11:32" s="2" customFormat="1" x14ac:dyDescent="0.25">
      <c r="K35" s="27"/>
      <c r="L35" s="27"/>
      <c r="M35" s="15"/>
      <c r="N35" s="15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15"/>
      <c r="AA35" s="15"/>
      <c r="AB35" s="27"/>
      <c r="AC35" s="27"/>
      <c r="AD35" s="15"/>
      <c r="AF35" s="15"/>
    </row>
    <row r="36" spans="11:32" s="2" customFormat="1" x14ac:dyDescent="0.25">
      <c r="K36" s="27"/>
      <c r="L36" s="27"/>
      <c r="M36" s="15"/>
      <c r="N36" s="15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15"/>
      <c r="AA36" s="15"/>
      <c r="AB36" s="27"/>
      <c r="AC36" s="27"/>
      <c r="AD36" s="15"/>
      <c r="AF36" s="15"/>
    </row>
    <row r="37" spans="11:32" s="2" customFormat="1" x14ac:dyDescent="0.25">
      <c r="K37" s="27"/>
      <c r="L37" s="27"/>
      <c r="M37" s="15"/>
      <c r="N37" s="15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15"/>
      <c r="AA37" s="15"/>
      <c r="AB37" s="27"/>
      <c r="AC37" s="27"/>
      <c r="AD37" s="15"/>
      <c r="AF37" s="15"/>
    </row>
    <row r="38" spans="11:32" s="2" customFormat="1" x14ac:dyDescent="0.25">
      <c r="K38" s="27"/>
      <c r="L38" s="27"/>
      <c r="M38" s="15"/>
      <c r="N38" s="15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15"/>
      <c r="AA38" s="15"/>
      <c r="AB38" s="27"/>
      <c r="AC38" s="27"/>
      <c r="AD38" s="15"/>
      <c r="AF38" s="15"/>
    </row>
    <row r="39" spans="11:32" s="2" customFormat="1" x14ac:dyDescent="0.25">
      <c r="K39" s="27"/>
      <c r="L39" s="27"/>
      <c r="M39" s="15"/>
      <c r="N39" s="15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15"/>
      <c r="AA39" s="15"/>
      <c r="AB39" s="27"/>
      <c r="AC39" s="27"/>
      <c r="AD39" s="15"/>
      <c r="AF39" s="15"/>
    </row>
    <row r="40" spans="11:32" s="2" customFormat="1" x14ac:dyDescent="0.25">
      <c r="K40" s="27"/>
      <c r="L40" s="27"/>
      <c r="M40" s="15"/>
      <c r="N40" s="15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15"/>
      <c r="AA40" s="15"/>
      <c r="AB40" s="27"/>
      <c r="AC40" s="27"/>
      <c r="AD40" s="15"/>
      <c r="AF40" s="15"/>
    </row>
    <row r="41" spans="11:32" s="2" customFormat="1" x14ac:dyDescent="0.25">
      <c r="K41" s="27"/>
      <c r="L41" s="27"/>
      <c r="M41" s="15"/>
      <c r="N41" s="15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15"/>
      <c r="AA41" s="15"/>
      <c r="AB41" s="27"/>
      <c r="AC41" s="27"/>
      <c r="AD41" s="15"/>
      <c r="AF41" s="15"/>
    </row>
    <row r="42" spans="11:32" s="2" customFormat="1" x14ac:dyDescent="0.25">
      <c r="K42" s="27"/>
      <c r="L42" s="27"/>
      <c r="M42" s="15"/>
      <c r="N42" s="15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15"/>
      <c r="AA42" s="15"/>
      <c r="AB42" s="27"/>
      <c r="AC42" s="27"/>
      <c r="AD42" s="15"/>
      <c r="AF42" s="15"/>
    </row>
    <row r="43" spans="11:32" s="2" customFormat="1" x14ac:dyDescent="0.25">
      <c r="K43" s="27"/>
      <c r="L43" s="27"/>
      <c r="M43" s="15"/>
      <c r="N43" s="15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15"/>
      <c r="AA43" s="15"/>
      <c r="AB43" s="27"/>
      <c r="AC43" s="27"/>
      <c r="AD43" s="15"/>
      <c r="AF43" s="15"/>
    </row>
    <row r="44" spans="11:32" s="2" customFormat="1" x14ac:dyDescent="0.25">
      <c r="Z44" s="15"/>
      <c r="AF44" s="15"/>
    </row>
    <row r="45" spans="11:32" s="2" customFormat="1" x14ac:dyDescent="0.25">
      <c r="Z45" s="15"/>
      <c r="AF45" s="15"/>
    </row>
    <row r="46" spans="11:32" s="2" customFormat="1" x14ac:dyDescent="0.25">
      <c r="Z46" s="15"/>
      <c r="AF46" s="15"/>
    </row>
    <row r="47" spans="11:32" s="2" customFormat="1" x14ac:dyDescent="0.25">
      <c r="Z47" s="15"/>
      <c r="AF47" s="15"/>
    </row>
    <row r="48" spans="11:32" s="2" customFormat="1" x14ac:dyDescent="0.25">
      <c r="Z48" s="15"/>
      <c r="AF48" s="15"/>
    </row>
    <row r="49" spans="26:32" s="2" customFormat="1" x14ac:dyDescent="0.25">
      <c r="Z49" s="15"/>
      <c r="AF49" s="15"/>
    </row>
    <row r="50" spans="26:32" s="2" customFormat="1" x14ac:dyDescent="0.25">
      <c r="Z50" s="15"/>
      <c r="AF50" s="15"/>
    </row>
    <row r="51" spans="26:32" s="2" customFormat="1" x14ac:dyDescent="0.25">
      <c r="Z51" s="15"/>
      <c r="AF51" s="15"/>
    </row>
    <row r="52" spans="26:32" s="2" customFormat="1" x14ac:dyDescent="0.25">
      <c r="Z52" s="15"/>
      <c r="AF52" s="15"/>
    </row>
    <row r="53" spans="26:32" s="2" customFormat="1" x14ac:dyDescent="0.25">
      <c r="Z53" s="15"/>
      <c r="AF53" s="15"/>
    </row>
    <row r="54" spans="26:32" s="2" customFormat="1" x14ac:dyDescent="0.25">
      <c r="Z54" s="15"/>
      <c r="AF54" s="15"/>
    </row>
    <row r="55" spans="26:32" s="2" customFormat="1" x14ac:dyDescent="0.25">
      <c r="Z55" s="15"/>
      <c r="AF55" s="15"/>
    </row>
    <row r="56" spans="26:32" s="2" customFormat="1" x14ac:dyDescent="0.25">
      <c r="Z56" s="15"/>
      <c r="AF56" s="15"/>
    </row>
    <row r="57" spans="26:32" s="2" customFormat="1" x14ac:dyDescent="0.25">
      <c r="Z57" s="15"/>
      <c r="AF57" s="15"/>
    </row>
    <row r="58" spans="26:32" s="2" customFormat="1" x14ac:dyDescent="0.25">
      <c r="Z58" s="15"/>
      <c r="AF58" s="15"/>
    </row>
    <row r="59" spans="26:32" s="2" customFormat="1" x14ac:dyDescent="0.25">
      <c r="Z59" s="15"/>
      <c r="AF59" s="15"/>
    </row>
    <row r="60" spans="26:32" s="2" customFormat="1" x14ac:dyDescent="0.25">
      <c r="Z60" s="15"/>
      <c r="AF60" s="15"/>
    </row>
  </sheetData>
  <sortState ref="B5:AE29">
    <sortCondition ref="B5:B29"/>
  </sortState>
  <mergeCells count="2">
    <mergeCell ref="K3:L3"/>
    <mergeCell ref="O3:X3"/>
  </mergeCells>
  <pageMargins left="0" right="0" top="0" bottom="0" header="0" footer="0"/>
  <pageSetup paperSize="9" scale="5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33"/>
  <sheetViews>
    <sheetView workbookViewId="0">
      <selection activeCell="A3" sqref="A3"/>
    </sheetView>
  </sheetViews>
  <sheetFormatPr defaultRowHeight="15" x14ac:dyDescent="0.25"/>
  <cols>
    <col min="2" max="2" width="16.5703125" bestFit="1" customWidth="1"/>
    <col min="3" max="3" width="10.7109375" bestFit="1" customWidth="1"/>
    <col min="4" max="4" width="26.7109375" bestFit="1" customWidth="1"/>
  </cols>
  <sheetData>
    <row r="1" spans="3:3" x14ac:dyDescent="0.25">
      <c r="C1" s="21"/>
    </row>
    <row r="2" spans="3:3" x14ac:dyDescent="0.25">
      <c r="C2" s="21"/>
    </row>
    <row r="3" spans="3:3" x14ac:dyDescent="0.25">
      <c r="C3" s="21"/>
    </row>
    <row r="4" spans="3:3" x14ac:dyDescent="0.25">
      <c r="C4" s="21"/>
    </row>
    <row r="5" spans="3:3" x14ac:dyDescent="0.25">
      <c r="C5" s="21"/>
    </row>
    <row r="6" spans="3:3" x14ac:dyDescent="0.25">
      <c r="C6" s="21"/>
    </row>
    <row r="7" spans="3:3" x14ac:dyDescent="0.25">
      <c r="C7" s="21"/>
    </row>
    <row r="8" spans="3:3" x14ac:dyDescent="0.25">
      <c r="C8" s="21"/>
    </row>
    <row r="9" spans="3:3" x14ac:dyDescent="0.25">
      <c r="C9" s="21"/>
    </row>
    <row r="10" spans="3:3" x14ac:dyDescent="0.25">
      <c r="C10" s="21"/>
    </row>
    <row r="11" spans="3:3" x14ac:dyDescent="0.25">
      <c r="C11" s="21"/>
    </row>
    <row r="12" spans="3:3" x14ac:dyDescent="0.25">
      <c r="C12" s="21"/>
    </row>
    <row r="13" spans="3:3" x14ac:dyDescent="0.25">
      <c r="C13" s="21"/>
    </row>
    <row r="14" spans="3:3" x14ac:dyDescent="0.25">
      <c r="C14" s="21"/>
    </row>
    <row r="15" spans="3:3" x14ac:dyDescent="0.25">
      <c r="C15" s="21"/>
    </row>
    <row r="16" spans="3:3" x14ac:dyDescent="0.25">
      <c r="C16" s="21"/>
    </row>
    <row r="17" spans="3:3" x14ac:dyDescent="0.25">
      <c r="C17" s="21"/>
    </row>
    <row r="18" spans="3:3" x14ac:dyDescent="0.25">
      <c r="C18" s="21"/>
    </row>
    <row r="19" spans="3:3" x14ac:dyDescent="0.25">
      <c r="C19" s="21"/>
    </row>
    <row r="20" spans="3:3" x14ac:dyDescent="0.25">
      <c r="C20" s="21"/>
    </row>
    <row r="21" spans="3:3" x14ac:dyDescent="0.25">
      <c r="C21" s="21"/>
    </row>
    <row r="22" spans="3:3" x14ac:dyDescent="0.25">
      <c r="C22" s="21"/>
    </row>
    <row r="23" spans="3:3" x14ac:dyDescent="0.25">
      <c r="C23" s="21"/>
    </row>
    <row r="24" spans="3:3" x14ac:dyDescent="0.25">
      <c r="C24" s="21"/>
    </row>
    <row r="25" spans="3:3" x14ac:dyDescent="0.25">
      <c r="C25" s="21"/>
    </row>
    <row r="26" spans="3:3" x14ac:dyDescent="0.25">
      <c r="C26" s="21"/>
    </row>
    <row r="27" spans="3:3" x14ac:dyDescent="0.25">
      <c r="C27" s="21"/>
    </row>
    <row r="28" spans="3:3" x14ac:dyDescent="0.25">
      <c r="C28" s="21"/>
    </row>
    <row r="29" spans="3:3" x14ac:dyDescent="0.25">
      <c r="C29" s="21"/>
    </row>
    <row r="30" spans="3:3" x14ac:dyDescent="0.25">
      <c r="C30" s="21"/>
    </row>
    <row r="32" spans="3:3" x14ac:dyDescent="0.25">
      <c r="C32" s="21"/>
    </row>
    <row r="33" spans="3:3" x14ac:dyDescent="0.25">
      <c r="C3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2m-10m-1m</vt:lpstr>
      <vt:lpstr>Sheet3</vt:lpstr>
      <vt:lpstr>'2m-10m-1m'!Print_Area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cp:lastPrinted>2014-05-11T16:26:38Z</cp:lastPrinted>
  <dcterms:created xsi:type="dcterms:W3CDTF">2014-05-03T20:01:26Z</dcterms:created>
  <dcterms:modified xsi:type="dcterms:W3CDTF">2016-09-12T15:20:17Z</dcterms:modified>
</cp:coreProperties>
</file>