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6\ELT Childrens Duathlon 12th Feb 2017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3" i="1" l="1"/>
  <c r="M13" i="1"/>
  <c r="M6" i="1"/>
  <c r="M19" i="1"/>
  <c r="M33" i="1"/>
  <c r="M14" i="1"/>
  <c r="M7" i="1"/>
  <c r="M31" i="1"/>
  <c r="M10" i="1"/>
  <c r="M18" i="1"/>
  <c r="M16" i="1"/>
  <c r="M22" i="1"/>
  <c r="M26" i="1"/>
  <c r="M3" i="1"/>
  <c r="M12" i="1"/>
  <c r="M38" i="1"/>
  <c r="M11" i="1"/>
  <c r="M34" i="1"/>
  <c r="M21" i="1"/>
  <c r="M4" i="1"/>
  <c r="M9" i="1"/>
  <c r="M27" i="1"/>
  <c r="M25" i="1"/>
  <c r="M24" i="1"/>
  <c r="M37" i="1"/>
  <c r="M30" i="1"/>
  <c r="M32" i="1"/>
  <c r="M8" i="1"/>
  <c r="M35" i="1"/>
  <c r="M5" i="1"/>
  <c r="M29" i="1"/>
  <c r="M36" i="1"/>
  <c r="M39" i="1"/>
  <c r="M15" i="1"/>
  <c r="M17" i="1"/>
  <c r="M28" i="1"/>
  <c r="R23" i="1"/>
  <c r="V23" i="1" s="1"/>
  <c r="R13" i="1"/>
  <c r="V13" i="1" s="1"/>
  <c r="R6" i="1"/>
  <c r="V6" i="1" s="1"/>
  <c r="R19" i="1"/>
  <c r="V19" i="1" s="1"/>
  <c r="R33" i="1"/>
  <c r="V33" i="1" s="1"/>
  <c r="R14" i="1"/>
  <c r="V14" i="1" s="1"/>
  <c r="R7" i="1"/>
  <c r="V7" i="1" s="1"/>
  <c r="R31" i="1"/>
  <c r="V31" i="1" s="1"/>
  <c r="R10" i="1"/>
  <c r="V10" i="1" s="1"/>
  <c r="R18" i="1"/>
  <c r="V18" i="1" s="1"/>
  <c r="R16" i="1"/>
  <c r="V16" i="1" s="1"/>
  <c r="R22" i="1"/>
  <c r="V22" i="1" s="1"/>
  <c r="R26" i="1"/>
  <c r="V26" i="1" s="1"/>
  <c r="R3" i="1"/>
  <c r="V3" i="1" s="1"/>
  <c r="R12" i="1"/>
  <c r="V12" i="1" s="1"/>
  <c r="R38" i="1"/>
  <c r="V38" i="1" s="1"/>
  <c r="R11" i="1"/>
  <c r="V11" i="1" s="1"/>
  <c r="R34" i="1"/>
  <c r="V34" i="1" s="1"/>
  <c r="R21" i="1"/>
  <c r="V21" i="1" s="1"/>
  <c r="R4" i="1"/>
  <c r="V4" i="1" s="1"/>
  <c r="R9" i="1"/>
  <c r="V9" i="1" s="1"/>
  <c r="R27" i="1"/>
  <c r="V27" i="1" s="1"/>
  <c r="R25" i="1"/>
  <c r="V25" i="1" s="1"/>
  <c r="R24" i="1"/>
  <c r="V24" i="1" s="1"/>
  <c r="R37" i="1"/>
  <c r="V37" i="1" s="1"/>
  <c r="R30" i="1"/>
  <c r="V30" i="1" s="1"/>
  <c r="R32" i="1"/>
  <c r="V32" i="1" s="1"/>
  <c r="R8" i="1"/>
  <c r="V8" i="1" s="1"/>
  <c r="R35" i="1"/>
  <c r="V35" i="1" s="1"/>
  <c r="R5" i="1"/>
  <c r="V5" i="1" s="1"/>
  <c r="R29" i="1"/>
  <c r="V29" i="1" s="1"/>
  <c r="R36" i="1"/>
  <c r="V36" i="1" s="1"/>
  <c r="R39" i="1"/>
  <c r="V39" i="1" s="1"/>
  <c r="R15" i="1"/>
  <c r="V15" i="1" s="1"/>
  <c r="R17" i="1"/>
  <c r="V17" i="1" s="1"/>
  <c r="R28" i="1"/>
  <c r="V28" i="1" s="1"/>
  <c r="M20" i="1" l="1"/>
  <c r="R20" i="1"/>
  <c r="V20" i="1" l="1"/>
</calcChain>
</file>

<file path=xl/sharedStrings.xml><?xml version="1.0" encoding="utf-8"?>
<sst xmlns="http://schemas.openxmlformats.org/spreadsheetml/2006/main" count="172" uniqueCount="124">
  <si>
    <t>Overall</t>
  </si>
  <si>
    <t>Cat pos</t>
  </si>
  <si>
    <t xml:space="preserve">Bib </t>
  </si>
  <si>
    <t>Name</t>
  </si>
  <si>
    <t>Club</t>
  </si>
  <si>
    <t>TE number</t>
  </si>
  <si>
    <t>Run Lap 1</t>
  </si>
  <si>
    <t>Run Lap 2 + trans</t>
  </si>
  <si>
    <t>Run Time</t>
  </si>
  <si>
    <t>Lap 1</t>
  </si>
  <si>
    <t>Lap 2</t>
  </si>
  <si>
    <t>Bike Time</t>
  </si>
  <si>
    <t>Run 2</t>
  </si>
  <si>
    <t>Total</t>
  </si>
  <si>
    <t>Hoddesdon Tri Club</t>
  </si>
  <si>
    <t>Hywel</t>
  </si>
  <si>
    <t>Bowen</t>
  </si>
  <si>
    <t>Liam</t>
  </si>
  <si>
    <t>Ethan</t>
  </si>
  <si>
    <t>Robert</t>
  </si>
  <si>
    <t>de Monchaux-Irons</t>
  </si>
  <si>
    <t>Alice</t>
  </si>
  <si>
    <t>Cara</t>
  </si>
  <si>
    <t>Gould</t>
  </si>
  <si>
    <t>Hadingham</t>
  </si>
  <si>
    <t>Nico</t>
  </si>
  <si>
    <t>Metcalf</t>
  </si>
  <si>
    <t>Moore</t>
  </si>
  <si>
    <t>Ryan</t>
  </si>
  <si>
    <t>Greenwich Tritons</t>
  </si>
  <si>
    <t>BRJ Run and Tri</t>
  </si>
  <si>
    <t>E1059240</t>
  </si>
  <si>
    <t xml:space="preserve"> </t>
  </si>
  <si>
    <t>Lap 3 + trans</t>
  </si>
  <si>
    <t>ELT CHILDRENS DUATHLON TRI STAR 2 RESULTS 1.2km/4.8km/0.6km (12/02/17)</t>
  </si>
  <si>
    <t>Jack</t>
  </si>
  <si>
    <t>Adams</t>
  </si>
  <si>
    <t>Oscar</t>
  </si>
  <si>
    <t>Bustamante-Barbe</t>
  </si>
  <si>
    <t>Olivia</t>
  </si>
  <si>
    <t>Corner</t>
  </si>
  <si>
    <t>Florence</t>
  </si>
  <si>
    <t>Crowley</t>
  </si>
  <si>
    <t>lachlan</t>
  </si>
  <si>
    <t>cusack</t>
  </si>
  <si>
    <t>Flack</t>
  </si>
  <si>
    <t>Gibney</t>
  </si>
  <si>
    <t>Pedro</t>
  </si>
  <si>
    <t>Gomez-Jones</t>
  </si>
  <si>
    <t>Miranda</t>
  </si>
  <si>
    <t>Holroyd</t>
  </si>
  <si>
    <t>Chloe</t>
  </si>
  <si>
    <t>Hoseason</t>
  </si>
  <si>
    <t>Howe</t>
  </si>
  <si>
    <t>Maisie</t>
  </si>
  <si>
    <t>Jensen</t>
  </si>
  <si>
    <t>Clea</t>
  </si>
  <si>
    <t>Lejeune</t>
  </si>
  <si>
    <t>alex</t>
  </si>
  <si>
    <t>ley</t>
  </si>
  <si>
    <t>Rocio</t>
  </si>
  <si>
    <t>Leyva Thomas</t>
  </si>
  <si>
    <t>Markham</t>
  </si>
  <si>
    <t>Josh</t>
  </si>
  <si>
    <t>Mayer</t>
  </si>
  <si>
    <t>Jacob</t>
  </si>
  <si>
    <t>McCarthy</t>
  </si>
  <si>
    <t>Fraser</t>
  </si>
  <si>
    <t>McCormack</t>
  </si>
  <si>
    <t>Myfanwy</t>
  </si>
  <si>
    <t>Meeran</t>
  </si>
  <si>
    <t>Rowan</t>
  </si>
  <si>
    <t>Muir</t>
  </si>
  <si>
    <t>Freya</t>
  </si>
  <si>
    <t>Pamphlett</t>
  </si>
  <si>
    <t>Dominic</t>
  </si>
  <si>
    <t>Pauley</t>
  </si>
  <si>
    <t>Livvy</t>
  </si>
  <si>
    <t>Pearson</t>
  </si>
  <si>
    <t>Jamie</t>
  </si>
  <si>
    <t>Powell</t>
  </si>
  <si>
    <t>poppy</t>
  </si>
  <si>
    <t>reed</t>
  </si>
  <si>
    <t>Iain</t>
  </si>
  <si>
    <t>Schelcher</t>
  </si>
  <si>
    <t>Callum</t>
  </si>
  <si>
    <t>Smith</t>
  </si>
  <si>
    <t>Elliot</t>
  </si>
  <si>
    <t>Lucas</t>
  </si>
  <si>
    <t>Thomas</t>
  </si>
  <si>
    <t>Gabriela</t>
  </si>
  <si>
    <t>Woodroffe-Gomez</t>
  </si>
  <si>
    <t>Walden JNR</t>
  </si>
  <si>
    <t>Thames Turbo Triathlon Club</t>
  </si>
  <si>
    <t>Pactrac (Peterborough Area Combined)</t>
  </si>
  <si>
    <t>Tri-Force</t>
  </si>
  <si>
    <t>Comet Triathlon Club</t>
  </si>
  <si>
    <t>East Essex Triathlon Club</t>
  </si>
  <si>
    <t>Bromley Bees</t>
  </si>
  <si>
    <t>Crystal Palace Triathletes</t>
  </si>
  <si>
    <t>Cambridge Triathlon Club</t>
  </si>
  <si>
    <t>London Fields Triathlon Club</t>
  </si>
  <si>
    <t>Velo Club Londres</t>
  </si>
  <si>
    <t>Team Cherwell</t>
  </si>
  <si>
    <t>Team Milton Keynes</t>
  </si>
  <si>
    <t>East London Triathletes</t>
  </si>
  <si>
    <t>Westcroft Triathlon Club</t>
  </si>
  <si>
    <t>E1065286</t>
  </si>
  <si>
    <t>E1052849</t>
  </si>
  <si>
    <t>E1065839</t>
  </si>
  <si>
    <t>E1086455</t>
  </si>
  <si>
    <t>E1086547</t>
  </si>
  <si>
    <t>E1066616</t>
  </si>
  <si>
    <t>E1061873</t>
  </si>
  <si>
    <t>E1066019</t>
  </si>
  <si>
    <t>E1067084</t>
  </si>
  <si>
    <t>E1066287</t>
  </si>
  <si>
    <t>E1071456</t>
  </si>
  <si>
    <t>E1067349</t>
  </si>
  <si>
    <t>E1050757</t>
  </si>
  <si>
    <t>E1072599</t>
  </si>
  <si>
    <t>M</t>
  </si>
  <si>
    <t>F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</si>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</sst>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7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0" fontId="0" fillId="0" borderId="0" xfId="0"/>
    <xf numFmtId="47" fontId="0" fillId="0" borderId="0" xfId="0" applyNumberFormat="1" applyBorder="1"/>
    <xf numFmtId="164" fontId="1" fillId="0" borderId="0" xfId="0" applyNumberFormat="1" applyFont="1" applyBorder="1" applyAlignment="1">
      <alignment vertical="center" wrapText="1"/>
    </xf>
    <xf numFmtId="46" fontId="1" fillId="0" borderId="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47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D1" zoomScale="85" zoomScaleNormal="85" workbookViewId="0">
      <selection activeCell="J1" sqref="J1:J1048576"/>
    </sheetView>
  </sheetViews>
  <sheetFormatPr defaultRowHeight="15" x14ac:dyDescent="0.25"/>
  <cols>
    <col min="4" max="4" width="7.42578125" customWidth="1"/>
    <col min="5" max="5" width="26" bestFit="1" customWidth="1"/>
    <col min="6" max="6" width="26" customWidth="1"/>
    <col min="7" max="7" width="36.7109375" bestFit="1" customWidth="1"/>
    <col min="8" max="8" width="13.140625" bestFit="1" customWidth="1"/>
    <col min="9" max="9" width="10.85546875" bestFit="1" customWidth="1"/>
    <col min="10" max="10" width="3.7109375" customWidth="1"/>
    <col min="11" max="11" width="9.85546875" bestFit="1" customWidth="1"/>
    <col min="14" max="14" width="3.85546875" customWidth="1"/>
    <col min="19" max="19" width="3.42578125" customWidth="1"/>
    <col min="20" max="20" width="11.42578125" bestFit="1" customWidth="1"/>
    <col min="21" max="21" width="3.28515625" customWidth="1"/>
  </cols>
  <sheetData>
    <row r="1" spans="1:24" ht="28.5" customHeight="1" x14ac:dyDescent="0.25">
      <c r="A1" s="15" t="s">
        <v>34</v>
      </c>
      <c r="B1" s="15"/>
      <c r="C1" s="15"/>
      <c r="D1" s="15"/>
      <c r="E1" s="15"/>
      <c r="F1" s="15"/>
      <c r="G1" s="15"/>
    </row>
    <row r="2" spans="1:24" ht="30" x14ac:dyDescent="0.25">
      <c r="A2" s="7"/>
      <c r="B2" s="1" t="s">
        <v>0</v>
      </c>
      <c r="C2" s="1" t="s">
        <v>1</v>
      </c>
      <c r="D2" s="1" t="s">
        <v>2</v>
      </c>
      <c r="E2" s="14" t="s">
        <v>3</v>
      </c>
      <c r="F2" s="14"/>
      <c r="G2" s="2" t="s">
        <v>4</v>
      </c>
      <c r="H2" s="2" t="s">
        <v>5</v>
      </c>
      <c r="I2" s="2" t="s">
        <v>123</v>
      </c>
      <c r="J2" s="3"/>
      <c r="K2" s="2" t="s">
        <v>6</v>
      </c>
      <c r="L2" s="2" t="s">
        <v>7</v>
      </c>
      <c r="M2" s="2" t="s">
        <v>8</v>
      </c>
      <c r="N2" s="3"/>
      <c r="O2" s="2" t="s">
        <v>9</v>
      </c>
      <c r="P2" s="2" t="s">
        <v>10</v>
      </c>
      <c r="Q2" s="2" t="s">
        <v>33</v>
      </c>
      <c r="R2" s="2" t="s">
        <v>11</v>
      </c>
      <c r="S2" s="3"/>
      <c r="T2" s="2" t="s">
        <v>12</v>
      </c>
      <c r="U2" s="3"/>
      <c r="V2" s="2" t="s">
        <v>13</v>
      </c>
    </row>
    <row r="3" spans="1:24" x14ac:dyDescent="0.25">
      <c r="A3" s="7"/>
      <c r="B3" s="6">
        <v>1</v>
      </c>
      <c r="C3" s="6">
        <v>1</v>
      </c>
      <c r="D3" s="6">
        <v>49</v>
      </c>
      <c r="E3" s="6" t="s">
        <v>28</v>
      </c>
      <c r="F3" s="6" t="s">
        <v>53</v>
      </c>
      <c r="G3" s="6" t="s">
        <v>100</v>
      </c>
      <c r="H3" s="6" t="s">
        <v>112</v>
      </c>
      <c r="I3" s="6" t="s">
        <v>121</v>
      </c>
      <c r="J3" s="10"/>
      <c r="K3" s="16">
        <v>1.6666203703703704E-3</v>
      </c>
      <c r="L3" s="16">
        <v>2.0315972222222224E-3</v>
      </c>
      <c r="M3" s="8">
        <f>K3+L3</f>
        <v>3.6982175925925928E-3</v>
      </c>
      <c r="N3" s="10"/>
      <c r="O3" s="16">
        <v>2.4197685185185186E-3</v>
      </c>
      <c r="P3" s="16">
        <v>2.4207291666666669E-3</v>
      </c>
      <c r="Q3" s="16">
        <v>2.6555092592592589E-3</v>
      </c>
      <c r="R3" s="8">
        <f>O3+P3+Q3</f>
        <v>7.496006944444444E-3</v>
      </c>
      <c r="S3" s="10"/>
      <c r="T3" s="16">
        <v>1.8784722222222223E-3</v>
      </c>
      <c r="U3" s="10"/>
      <c r="V3" s="5">
        <f>M3+R3+T3</f>
        <v>1.307269675925926E-2</v>
      </c>
      <c r="W3" s="9"/>
      <c r="X3" s="9"/>
    </row>
    <row r="4" spans="1:24" x14ac:dyDescent="0.25">
      <c r="A4" s="10"/>
      <c r="B4" s="6">
        <v>2</v>
      </c>
      <c r="C4" s="6">
        <v>2</v>
      </c>
      <c r="D4" s="6">
        <v>57</v>
      </c>
      <c r="E4" s="6" t="s">
        <v>63</v>
      </c>
      <c r="F4" s="6" t="s">
        <v>64</v>
      </c>
      <c r="G4" s="6"/>
      <c r="H4" s="6"/>
      <c r="I4" s="6" t="s">
        <v>121</v>
      </c>
      <c r="J4" s="7"/>
      <c r="K4" s="16">
        <v>1.7822685185185188E-3</v>
      </c>
      <c r="L4" s="16">
        <v>2.1746990740740741E-3</v>
      </c>
      <c r="M4" s="8">
        <f>K4+L4</f>
        <v>3.9569675925925927E-3</v>
      </c>
      <c r="N4" s="7"/>
      <c r="O4" s="16">
        <v>2.3681018518518517E-3</v>
      </c>
      <c r="P4" s="16">
        <v>2.3426620370370368E-3</v>
      </c>
      <c r="Q4" s="16">
        <v>2.6041898148148148E-3</v>
      </c>
      <c r="R4" s="8">
        <f>O4+P4+Q4</f>
        <v>7.3149537037037037E-3</v>
      </c>
      <c r="S4" s="7"/>
      <c r="T4" s="16">
        <v>1.9050925925925926E-3</v>
      </c>
      <c r="U4" s="7"/>
      <c r="V4" s="5">
        <f>M4+R4+T4</f>
        <v>1.3177013888888889E-2</v>
      </c>
      <c r="W4" s="9"/>
      <c r="X4" s="9"/>
    </row>
    <row r="5" spans="1:24" x14ac:dyDescent="0.25">
      <c r="A5" s="10"/>
      <c r="B5" s="6">
        <v>3</v>
      </c>
      <c r="C5" s="6">
        <v>3</v>
      </c>
      <c r="D5" s="6">
        <v>69</v>
      </c>
      <c r="E5" s="6" t="s">
        <v>79</v>
      </c>
      <c r="F5" s="6" t="s">
        <v>80</v>
      </c>
      <c r="G5" s="6" t="s">
        <v>95</v>
      </c>
      <c r="H5" s="6"/>
      <c r="I5" s="6" t="s">
        <v>121</v>
      </c>
      <c r="J5" s="10"/>
      <c r="K5" s="16">
        <v>1.6764467592592593E-3</v>
      </c>
      <c r="L5" s="16">
        <v>2.0777546296296295E-3</v>
      </c>
      <c r="M5" s="8">
        <f>K5+L5</f>
        <v>3.7542013888888885E-3</v>
      </c>
      <c r="N5" s="10"/>
      <c r="O5" s="16">
        <v>2.523321759259259E-3</v>
      </c>
      <c r="P5" s="16">
        <v>2.4634722222222224E-3</v>
      </c>
      <c r="Q5" s="16">
        <v>2.7049884259259262E-3</v>
      </c>
      <c r="R5" s="8">
        <f>O5+P5+Q5</f>
        <v>7.6917824074074076E-3</v>
      </c>
      <c r="S5" s="10"/>
      <c r="T5" s="16">
        <v>1.8518518518518517E-3</v>
      </c>
      <c r="U5" s="10"/>
      <c r="V5" s="5">
        <f>M5+R5+T5</f>
        <v>1.3297835648148147E-2</v>
      </c>
      <c r="W5" s="9"/>
      <c r="X5" s="9"/>
    </row>
    <row r="6" spans="1:24" x14ac:dyDescent="0.25">
      <c r="A6" s="10"/>
      <c r="B6" s="6">
        <v>4</v>
      </c>
      <c r="C6" s="6">
        <v>1</v>
      </c>
      <c r="D6" s="6">
        <v>38</v>
      </c>
      <c r="E6" s="6" t="s">
        <v>39</v>
      </c>
      <c r="F6" s="6" t="s">
        <v>40</v>
      </c>
      <c r="G6" s="6" t="s">
        <v>94</v>
      </c>
      <c r="H6" s="6" t="s">
        <v>108</v>
      </c>
      <c r="I6" s="6" t="s">
        <v>122</v>
      </c>
      <c r="J6" s="7"/>
      <c r="K6" s="16">
        <v>1.787048611111111E-3</v>
      </c>
      <c r="L6" s="16">
        <v>2.1822106481481484E-3</v>
      </c>
      <c r="M6" s="8">
        <f>K6+L6</f>
        <v>3.9692592592592592E-3</v>
      </c>
      <c r="N6" s="7"/>
      <c r="O6" s="16">
        <v>2.3744560185185184E-3</v>
      </c>
      <c r="P6" s="16">
        <v>2.3366898148148149E-3</v>
      </c>
      <c r="Q6" s="16">
        <v>2.6450115740740744E-3</v>
      </c>
      <c r="R6" s="8">
        <f>O6+P6+Q6</f>
        <v>7.3561574074074067E-3</v>
      </c>
      <c r="S6" s="7"/>
      <c r="T6" s="16">
        <v>2.0567129629629629E-3</v>
      </c>
      <c r="U6" s="7"/>
      <c r="V6" s="5">
        <f>M6+R6+T6</f>
        <v>1.3382129629629629E-2</v>
      </c>
      <c r="W6" s="9"/>
      <c r="X6" s="9"/>
    </row>
    <row r="7" spans="1:24" x14ac:dyDescent="0.25">
      <c r="A7" s="10"/>
      <c r="B7" s="6">
        <v>5</v>
      </c>
      <c r="C7" s="6">
        <v>4</v>
      </c>
      <c r="D7" s="6">
        <v>42</v>
      </c>
      <c r="E7" s="6" t="s">
        <v>18</v>
      </c>
      <c r="F7" s="6" t="s">
        <v>45</v>
      </c>
      <c r="G7" s="6" t="s">
        <v>96</v>
      </c>
      <c r="H7" s="6" t="s">
        <v>109</v>
      </c>
      <c r="I7" s="6" t="s">
        <v>121</v>
      </c>
      <c r="J7" s="10"/>
      <c r="K7" s="16">
        <v>1.7980208333333335E-3</v>
      </c>
      <c r="L7" s="16">
        <v>2.1550115740740739E-3</v>
      </c>
      <c r="M7" s="8">
        <f>K7+L7</f>
        <v>3.9530324074074077E-3</v>
      </c>
      <c r="N7" s="10"/>
      <c r="O7" s="16">
        <v>2.5043055555555552E-3</v>
      </c>
      <c r="P7" s="16">
        <v>2.497199074074074E-3</v>
      </c>
      <c r="Q7" s="16">
        <v>2.8165972222222225E-3</v>
      </c>
      <c r="R7" s="8">
        <f>O7+P7+Q7</f>
        <v>7.8181018518518521E-3</v>
      </c>
      <c r="S7" s="10"/>
      <c r="T7" s="16">
        <v>2.0185185185185184E-3</v>
      </c>
      <c r="U7" s="10"/>
      <c r="V7" s="5">
        <f>M7+R7+T7</f>
        <v>1.3789652777777777E-2</v>
      </c>
      <c r="W7" s="9"/>
      <c r="X7" s="9"/>
    </row>
    <row r="8" spans="1:24" x14ac:dyDescent="0.25">
      <c r="A8" s="10"/>
      <c r="B8" s="6">
        <v>6</v>
      </c>
      <c r="C8" s="6">
        <v>5</v>
      </c>
      <c r="D8" s="6">
        <v>67</v>
      </c>
      <c r="E8" s="6" t="s">
        <v>75</v>
      </c>
      <c r="F8" s="6" t="s">
        <v>76</v>
      </c>
      <c r="G8" s="6" t="s">
        <v>30</v>
      </c>
      <c r="H8" s="6" t="s">
        <v>116</v>
      </c>
      <c r="I8" s="6" t="s">
        <v>121</v>
      </c>
      <c r="J8" s="10"/>
      <c r="K8" s="16">
        <v>1.8019097222222221E-3</v>
      </c>
      <c r="L8" s="16">
        <v>2.1190162037037037E-3</v>
      </c>
      <c r="M8" s="8">
        <f>K8+L8</f>
        <v>3.9209259259259258E-3</v>
      </c>
      <c r="N8" s="10"/>
      <c r="O8" s="16">
        <v>2.5626041666666666E-3</v>
      </c>
      <c r="P8" s="16">
        <v>2.4790277777777775E-3</v>
      </c>
      <c r="Q8" s="16">
        <v>2.7745486111111113E-3</v>
      </c>
      <c r="R8" s="8">
        <f>O8+P8+Q8</f>
        <v>7.8161805555555554E-3</v>
      </c>
      <c r="S8" s="10"/>
      <c r="T8" s="16">
        <v>2.0879629629629629E-3</v>
      </c>
      <c r="U8" s="10"/>
      <c r="V8" s="5">
        <f>M8+R8+T8</f>
        <v>1.3825069444444444E-2</v>
      </c>
      <c r="W8" s="9"/>
      <c r="X8" s="9"/>
    </row>
    <row r="9" spans="1:24" x14ac:dyDescent="0.25">
      <c r="A9" s="10"/>
      <c r="B9" s="6">
        <v>7</v>
      </c>
      <c r="C9" s="6">
        <v>6</v>
      </c>
      <c r="D9" s="6">
        <v>59</v>
      </c>
      <c r="E9" s="6" t="s">
        <v>65</v>
      </c>
      <c r="F9" s="6" t="s">
        <v>66</v>
      </c>
      <c r="G9" s="6" t="s">
        <v>29</v>
      </c>
      <c r="H9" s="6"/>
      <c r="I9" s="6" t="s">
        <v>121</v>
      </c>
      <c r="J9" s="10"/>
      <c r="K9" s="16">
        <v>1.739351851851852E-3</v>
      </c>
      <c r="L9" s="16">
        <v>2.3071643518518519E-3</v>
      </c>
      <c r="M9" s="8">
        <f>K9+L9</f>
        <v>4.0465162037037041E-3</v>
      </c>
      <c r="N9" s="10"/>
      <c r="O9" s="16">
        <v>2.3933912037037036E-3</v>
      </c>
      <c r="P9" s="16">
        <v>2.472939814814815E-3</v>
      </c>
      <c r="Q9" s="16">
        <v>3.0084259259259261E-3</v>
      </c>
      <c r="R9" s="8">
        <f>O9+P9+Q9</f>
        <v>7.8747569444444446E-3</v>
      </c>
      <c r="S9" s="10"/>
      <c r="T9" s="16">
        <v>1.9259259259259262E-3</v>
      </c>
      <c r="U9" s="10"/>
      <c r="V9" s="5">
        <f>M9+R9+T9</f>
        <v>1.3847199074074076E-2</v>
      </c>
      <c r="W9" s="9"/>
      <c r="X9" s="9"/>
    </row>
    <row r="10" spans="1:24" x14ac:dyDescent="0.25">
      <c r="A10" s="10"/>
      <c r="B10" s="6">
        <v>8</v>
      </c>
      <c r="C10" s="6">
        <v>7</v>
      </c>
      <c r="D10" s="6">
        <v>44</v>
      </c>
      <c r="E10" s="6" t="s">
        <v>47</v>
      </c>
      <c r="F10" s="6" t="s">
        <v>48</v>
      </c>
      <c r="G10" s="6" t="s">
        <v>95</v>
      </c>
      <c r="H10" s="6" t="s">
        <v>110</v>
      </c>
      <c r="I10" s="6" t="s">
        <v>121</v>
      </c>
      <c r="J10" s="10"/>
      <c r="K10" s="16">
        <v>1.7564930555555554E-3</v>
      </c>
      <c r="L10" s="16">
        <v>2.2300578703703705E-3</v>
      </c>
      <c r="M10" s="8">
        <f>K10+L10</f>
        <v>3.9865509259259264E-3</v>
      </c>
      <c r="N10" s="10"/>
      <c r="O10" s="16">
        <v>2.4966782407407407E-3</v>
      </c>
      <c r="P10" s="16">
        <v>2.482511574074074E-3</v>
      </c>
      <c r="Q10" s="16">
        <v>2.9074768518518516E-3</v>
      </c>
      <c r="R10" s="8">
        <f>O10+P10+Q10</f>
        <v>7.8866666666666668E-3</v>
      </c>
      <c r="S10" s="10"/>
      <c r="T10" s="16">
        <v>1.9745370370370372E-3</v>
      </c>
      <c r="U10" s="10"/>
      <c r="V10" s="5">
        <f>M10+R10+T10</f>
        <v>1.384775462962963E-2</v>
      </c>
      <c r="W10" s="9"/>
      <c r="X10" s="9"/>
    </row>
    <row r="11" spans="1:24" x14ac:dyDescent="0.25">
      <c r="A11" s="10"/>
      <c r="B11" s="6">
        <v>9</v>
      </c>
      <c r="C11" s="6">
        <v>8</v>
      </c>
      <c r="D11" s="6">
        <v>52</v>
      </c>
      <c r="E11" s="6" t="s">
        <v>58</v>
      </c>
      <c r="F11" s="6" t="s">
        <v>59</v>
      </c>
      <c r="G11" s="6" t="s">
        <v>97</v>
      </c>
      <c r="H11" s="6"/>
      <c r="I11" s="6" t="s">
        <v>121</v>
      </c>
      <c r="J11" s="7"/>
      <c r="K11" s="16">
        <v>1.831574074074074E-3</v>
      </c>
      <c r="L11" s="16">
        <v>2.2058912037037038E-3</v>
      </c>
      <c r="M11" s="8">
        <f>K11+L11</f>
        <v>4.0374652777777778E-3</v>
      </c>
      <c r="N11" s="7"/>
      <c r="O11" s="16">
        <v>2.4545833333333334E-3</v>
      </c>
      <c r="P11" s="16">
        <v>2.5376851851851849E-3</v>
      </c>
      <c r="Q11" s="16">
        <v>3.1873148148148147E-3</v>
      </c>
      <c r="R11" s="8">
        <f>O11+P11+Q11</f>
        <v>8.1795833333333338E-3</v>
      </c>
      <c r="S11" s="7"/>
      <c r="T11" s="16">
        <v>2E-3</v>
      </c>
      <c r="U11" s="7"/>
      <c r="V11" s="5">
        <f>M11+R11+T11</f>
        <v>1.4217048611111111E-2</v>
      </c>
      <c r="W11" s="9"/>
      <c r="X11" s="9"/>
    </row>
    <row r="12" spans="1:24" x14ac:dyDescent="0.25">
      <c r="A12" s="10"/>
      <c r="B12" s="6">
        <v>10</v>
      </c>
      <c r="C12" s="6">
        <v>2</v>
      </c>
      <c r="D12" s="6">
        <v>50</v>
      </c>
      <c r="E12" s="6" t="s">
        <v>54</v>
      </c>
      <c r="F12" s="6" t="s">
        <v>55</v>
      </c>
      <c r="G12" s="6"/>
      <c r="H12" s="6" t="s">
        <v>113</v>
      </c>
      <c r="I12" s="6" t="s">
        <v>122</v>
      </c>
      <c r="J12" s="3"/>
      <c r="K12" s="16">
        <v>1.8306712962962962E-3</v>
      </c>
      <c r="L12" s="16">
        <v>2.2253240740740744E-3</v>
      </c>
      <c r="M12" s="8">
        <f>K12+L12</f>
        <v>4.0559953703703704E-3</v>
      </c>
      <c r="N12" s="4"/>
      <c r="O12" s="16">
        <v>2.4862962962962963E-3</v>
      </c>
      <c r="P12" s="16">
        <v>2.5495254629629631E-3</v>
      </c>
      <c r="Q12" s="16">
        <v>2.9353356481481483E-3</v>
      </c>
      <c r="R12" s="8">
        <f>O12+P12+Q12</f>
        <v>7.9711574074074077E-3</v>
      </c>
      <c r="S12" s="3"/>
      <c r="T12" s="16">
        <v>2.2025462962962966E-3</v>
      </c>
      <c r="U12" s="3"/>
      <c r="V12" s="5">
        <f>M12+R12+T12</f>
        <v>1.4229699074074075E-2</v>
      </c>
      <c r="W12" s="9"/>
      <c r="X12" s="9"/>
    </row>
    <row r="13" spans="1:24" x14ac:dyDescent="0.25">
      <c r="A13" s="10"/>
      <c r="B13" s="6">
        <v>11</v>
      </c>
      <c r="C13" s="6">
        <v>9</v>
      </c>
      <c r="D13" s="6">
        <v>36</v>
      </c>
      <c r="E13" s="6" t="s">
        <v>37</v>
      </c>
      <c r="F13" s="6" t="s">
        <v>38</v>
      </c>
      <c r="G13" s="6" t="s">
        <v>93</v>
      </c>
      <c r="H13" s="6" t="s">
        <v>107</v>
      </c>
      <c r="I13" s="6" t="s">
        <v>121</v>
      </c>
      <c r="J13" s="10"/>
      <c r="K13" s="16">
        <v>1.9052662037037039E-3</v>
      </c>
      <c r="L13" s="16">
        <v>2.2499884259259261E-3</v>
      </c>
      <c r="M13" s="8">
        <f>K13+L13</f>
        <v>4.1552546296296303E-3</v>
      </c>
      <c r="N13" s="10"/>
      <c r="O13" s="16">
        <v>2.6323726851851855E-3</v>
      </c>
      <c r="P13" s="16">
        <v>2.5990393518518519E-3</v>
      </c>
      <c r="Q13" s="16">
        <v>2.9474421296296293E-3</v>
      </c>
      <c r="R13" s="8">
        <f>O13+P13+Q13</f>
        <v>8.1788541666666676E-3</v>
      </c>
      <c r="S13" s="10"/>
      <c r="T13" s="16">
        <v>2.0763888888888889E-3</v>
      </c>
      <c r="U13" s="10"/>
      <c r="V13" s="5">
        <f>M13+R13+T13</f>
        <v>1.4410497685185188E-2</v>
      </c>
      <c r="W13" s="9"/>
      <c r="X13" s="9"/>
    </row>
    <row r="14" spans="1:24" x14ac:dyDescent="0.25">
      <c r="A14" s="10"/>
      <c r="B14" s="6">
        <v>12</v>
      </c>
      <c r="C14" s="6">
        <v>10</v>
      </c>
      <c r="D14" s="6">
        <v>41</v>
      </c>
      <c r="E14" s="6" t="s">
        <v>19</v>
      </c>
      <c r="F14" s="6" t="s">
        <v>20</v>
      </c>
      <c r="G14" s="6"/>
      <c r="H14" s="6"/>
      <c r="I14" s="6" t="s">
        <v>121</v>
      </c>
      <c r="J14" s="10"/>
      <c r="K14" s="16">
        <v>1.9519675925925926E-3</v>
      </c>
      <c r="L14" s="16">
        <v>2.3747685185185187E-3</v>
      </c>
      <c r="M14" s="8">
        <f>K14+L14</f>
        <v>4.3267361111111111E-3</v>
      </c>
      <c r="N14" s="10"/>
      <c r="O14" s="16">
        <v>2.4869328703703707E-3</v>
      </c>
      <c r="P14" s="16">
        <v>2.5487268518518519E-3</v>
      </c>
      <c r="Q14" s="16">
        <v>2.9083796296296301E-3</v>
      </c>
      <c r="R14" s="8">
        <f>O14+P14+Q14</f>
        <v>7.9440393518518532E-3</v>
      </c>
      <c r="S14" s="10"/>
      <c r="T14" s="16">
        <v>2.224537037037037E-3</v>
      </c>
      <c r="U14" s="10"/>
      <c r="V14" s="5">
        <f>M14+R14+T14</f>
        <v>1.4495312500000001E-2</v>
      </c>
      <c r="W14" s="9"/>
      <c r="X14" s="9"/>
    </row>
    <row r="15" spans="1:24" x14ac:dyDescent="0.25">
      <c r="A15" s="10"/>
      <c r="B15" s="6">
        <v>13</v>
      </c>
      <c r="C15" s="6">
        <v>11</v>
      </c>
      <c r="D15" s="6">
        <v>74</v>
      </c>
      <c r="E15" s="6" t="s">
        <v>87</v>
      </c>
      <c r="F15" s="6" t="s">
        <v>86</v>
      </c>
      <c r="G15" s="6" t="s">
        <v>106</v>
      </c>
      <c r="H15" s="6" t="s">
        <v>118</v>
      </c>
      <c r="I15" s="6" t="s">
        <v>121</v>
      </c>
      <c r="J15" s="7"/>
      <c r="K15" s="16">
        <v>2.0440162037037037E-3</v>
      </c>
      <c r="L15" s="16">
        <v>2.4120717592592592E-3</v>
      </c>
      <c r="M15" s="8">
        <f>K15+L15</f>
        <v>4.4560879629629629E-3</v>
      </c>
      <c r="N15" s="7"/>
      <c r="O15" s="16">
        <v>2.4339236111111111E-3</v>
      </c>
      <c r="P15" s="16">
        <v>2.5155324074074077E-3</v>
      </c>
      <c r="Q15" s="16">
        <v>2.8539120370370367E-3</v>
      </c>
      <c r="R15" s="8">
        <f>O15+P15+Q15</f>
        <v>7.8033680555555556E-3</v>
      </c>
      <c r="S15" s="7"/>
      <c r="T15" s="16">
        <v>2.3819444444444448E-3</v>
      </c>
      <c r="U15" s="7"/>
      <c r="V15" s="5">
        <f>M15+R15+T15</f>
        <v>1.4641400462962964E-2</v>
      </c>
      <c r="W15" s="9"/>
      <c r="X15" s="9"/>
    </row>
    <row r="16" spans="1:24" x14ac:dyDescent="0.25">
      <c r="A16" s="10"/>
      <c r="B16" s="6">
        <v>14</v>
      </c>
      <c r="C16" s="6">
        <v>12</v>
      </c>
      <c r="D16" s="6">
        <v>46</v>
      </c>
      <c r="E16" s="6" t="s">
        <v>25</v>
      </c>
      <c r="F16" s="6" t="s">
        <v>24</v>
      </c>
      <c r="G16" s="6" t="s">
        <v>29</v>
      </c>
      <c r="H16" s="6" t="s">
        <v>111</v>
      </c>
      <c r="I16" s="6" t="s">
        <v>121</v>
      </c>
      <c r="K16" s="16">
        <v>1.9860300925925926E-3</v>
      </c>
      <c r="L16" s="16">
        <v>2.3958912037037035E-3</v>
      </c>
      <c r="M16" s="8">
        <f>K16+L16</f>
        <v>4.3819212962962961E-3</v>
      </c>
      <c r="O16" s="16">
        <v>2.6391666666666664E-3</v>
      </c>
      <c r="P16" s="16">
        <v>2.615740740740741E-3</v>
      </c>
      <c r="Q16" s="16">
        <v>3.0152662037037036E-3</v>
      </c>
      <c r="R16" s="8">
        <f>O16+P16+Q16</f>
        <v>8.2701736111111118E-3</v>
      </c>
      <c r="T16" s="16">
        <v>2.0844907407407405E-3</v>
      </c>
      <c r="V16" s="5">
        <f>M16+R16+T16</f>
        <v>1.473658564814815E-2</v>
      </c>
      <c r="W16" s="9"/>
      <c r="X16" s="9"/>
    </row>
    <row r="17" spans="1:25" x14ac:dyDescent="0.25">
      <c r="A17" s="10"/>
      <c r="B17" s="6">
        <v>15</v>
      </c>
      <c r="C17" s="6">
        <v>13</v>
      </c>
      <c r="D17" s="6">
        <v>75</v>
      </c>
      <c r="E17" s="6" t="s">
        <v>88</v>
      </c>
      <c r="F17" s="6" t="s">
        <v>89</v>
      </c>
      <c r="G17" s="6" t="s">
        <v>97</v>
      </c>
      <c r="H17" s="6" t="s">
        <v>119</v>
      </c>
      <c r="I17" s="6" t="s">
        <v>121</v>
      </c>
      <c r="J17" s="7"/>
      <c r="K17" s="16">
        <v>2.0324768518518517E-3</v>
      </c>
      <c r="L17" s="16">
        <v>2.5437962962962962E-3</v>
      </c>
      <c r="M17" s="8">
        <f>K17+L17</f>
        <v>4.5762731481481479E-3</v>
      </c>
      <c r="N17" s="7"/>
      <c r="O17" s="16">
        <v>2.4419907407407407E-3</v>
      </c>
      <c r="P17" s="16">
        <v>2.4075231481481478E-3</v>
      </c>
      <c r="Q17" s="16">
        <v>2.7944097222222224E-3</v>
      </c>
      <c r="R17" s="8">
        <f>O17+P17+Q17</f>
        <v>7.6439236111111109E-3</v>
      </c>
      <c r="S17" s="7"/>
      <c r="T17" s="16">
        <v>2.5578703703703705E-3</v>
      </c>
      <c r="U17" s="7"/>
      <c r="V17" s="5">
        <f>M17+R17+T17</f>
        <v>1.4778067129629629E-2</v>
      </c>
      <c r="W17" s="9"/>
      <c r="X17" s="9"/>
    </row>
    <row r="18" spans="1:25" x14ac:dyDescent="0.25">
      <c r="A18" s="10"/>
      <c r="B18" s="6">
        <v>16</v>
      </c>
      <c r="C18" s="6">
        <v>3</v>
      </c>
      <c r="D18" s="6">
        <v>45</v>
      </c>
      <c r="E18" s="6" t="s">
        <v>22</v>
      </c>
      <c r="F18" s="6" t="s">
        <v>23</v>
      </c>
      <c r="G18" s="6" t="s">
        <v>98</v>
      </c>
      <c r="H18" s="6"/>
      <c r="I18" s="6" t="s">
        <v>122</v>
      </c>
      <c r="J18" s="10"/>
      <c r="K18" s="16">
        <v>1.863738425925926E-3</v>
      </c>
      <c r="L18" s="16">
        <v>2.2798726851851851E-3</v>
      </c>
      <c r="M18" s="8">
        <f>K18+L18</f>
        <v>4.1436111111111109E-3</v>
      </c>
      <c r="N18" s="10"/>
      <c r="O18" s="16">
        <v>2.622048611111111E-3</v>
      </c>
      <c r="P18" s="16">
        <v>2.7724884259259261E-3</v>
      </c>
      <c r="Q18" s="16">
        <v>3.0710763888888888E-3</v>
      </c>
      <c r="R18" s="8">
        <f>O18+P18+Q18</f>
        <v>8.4656134259259268E-3</v>
      </c>
      <c r="S18" s="10"/>
      <c r="T18" s="16">
        <v>2.1886574074074074E-3</v>
      </c>
      <c r="U18" s="10"/>
      <c r="V18" s="5">
        <f>M18+R18+T18</f>
        <v>1.4797881944444445E-2</v>
      </c>
      <c r="W18" s="9"/>
      <c r="X18" s="9"/>
    </row>
    <row r="19" spans="1:25" x14ac:dyDescent="0.25">
      <c r="A19" s="10"/>
      <c r="B19" s="6">
        <v>17</v>
      </c>
      <c r="C19" s="6">
        <v>4</v>
      </c>
      <c r="D19" s="6">
        <v>39</v>
      </c>
      <c r="E19" s="6" t="s">
        <v>41</v>
      </c>
      <c r="F19" s="6" t="s">
        <v>42</v>
      </c>
      <c r="G19" s="6" t="s">
        <v>95</v>
      </c>
      <c r="H19" s="6"/>
      <c r="I19" s="6" t="s">
        <v>122</v>
      </c>
      <c r="K19" s="16">
        <v>1.9570486111111112E-3</v>
      </c>
      <c r="L19" s="16">
        <v>2.3291319444444449E-3</v>
      </c>
      <c r="M19" s="8">
        <f>K19+L19</f>
        <v>4.2861805555555561E-3</v>
      </c>
      <c r="O19" s="16">
        <v>2.8519328703703706E-3</v>
      </c>
      <c r="P19" s="16">
        <v>2.7025578703703704E-3</v>
      </c>
      <c r="Q19" s="16">
        <v>3.0172453703703711E-3</v>
      </c>
      <c r="R19" s="8">
        <f>O19+P19+Q19</f>
        <v>8.5717361111111116E-3</v>
      </c>
      <c r="T19" s="16">
        <v>2.0069444444444444E-3</v>
      </c>
      <c r="V19" s="5">
        <f>M19+R19+T19</f>
        <v>1.4864861111111112E-2</v>
      </c>
      <c r="W19" s="9"/>
      <c r="X19" s="9"/>
    </row>
    <row r="20" spans="1:25" x14ac:dyDescent="0.25">
      <c r="A20" s="10"/>
      <c r="B20" s="6">
        <v>18</v>
      </c>
      <c r="C20" s="6">
        <v>14</v>
      </c>
      <c r="D20" s="6">
        <v>34</v>
      </c>
      <c r="E20" s="6" t="s">
        <v>35</v>
      </c>
      <c r="F20" s="6" t="s">
        <v>36</v>
      </c>
      <c r="G20" s="6"/>
      <c r="H20" s="6"/>
      <c r="I20" s="6" t="s">
        <v>121</v>
      </c>
      <c r="J20" s="10"/>
      <c r="K20" s="16">
        <v>1.6171064814814815E-3</v>
      </c>
      <c r="L20" s="16">
        <v>2.1536458333333334E-3</v>
      </c>
      <c r="M20" s="8">
        <f>K20+L20</f>
        <v>3.7707523148148149E-3</v>
      </c>
      <c r="N20" s="10"/>
      <c r="O20" s="16">
        <v>3.0778125000000003E-3</v>
      </c>
      <c r="P20" s="16">
        <v>2.931516203703704E-3</v>
      </c>
      <c r="Q20" s="16">
        <v>3.1416898148148146E-3</v>
      </c>
      <c r="R20" s="8">
        <f>O20+P20+Q20</f>
        <v>9.1510185185185184E-3</v>
      </c>
      <c r="S20" s="10"/>
      <c r="T20" s="16">
        <v>1.960648148148148E-3</v>
      </c>
      <c r="U20" s="10"/>
      <c r="V20" s="5">
        <f>M20+R20+T20</f>
        <v>1.4882418981481481E-2</v>
      </c>
      <c r="W20" s="9"/>
      <c r="X20" s="9"/>
    </row>
    <row r="21" spans="1:25" x14ac:dyDescent="0.25">
      <c r="A21" s="10"/>
      <c r="B21" s="6">
        <v>19</v>
      </c>
      <c r="C21" s="6">
        <v>15</v>
      </c>
      <c r="D21" s="6">
        <v>56</v>
      </c>
      <c r="E21" s="6" t="s">
        <v>35</v>
      </c>
      <c r="F21" s="6" t="s">
        <v>62</v>
      </c>
      <c r="G21" s="6" t="s">
        <v>14</v>
      </c>
      <c r="H21" s="6" t="s">
        <v>114</v>
      </c>
      <c r="I21" s="6" t="s">
        <v>121</v>
      </c>
      <c r="J21" s="7"/>
      <c r="K21" s="16">
        <v>1.8702777777777778E-3</v>
      </c>
      <c r="L21" s="16">
        <v>2.6564004629629628E-3</v>
      </c>
      <c r="M21" s="8">
        <f>K21+L21</f>
        <v>4.5266782407407408E-3</v>
      </c>
      <c r="N21" s="7"/>
      <c r="O21" s="16">
        <v>2.6252893518518522E-3</v>
      </c>
      <c r="P21" s="16">
        <v>2.6436689814814817E-3</v>
      </c>
      <c r="Q21" s="16">
        <v>3.0085416666666667E-3</v>
      </c>
      <c r="R21" s="8">
        <f>O21+P21+Q21</f>
        <v>8.2775000000000001E-3</v>
      </c>
      <c r="S21" s="7"/>
      <c r="T21" s="16">
        <v>2.1909722222222222E-3</v>
      </c>
      <c r="U21" s="7"/>
      <c r="V21" s="5">
        <f>M21+R21+T21</f>
        <v>1.4995150462962964E-2</v>
      </c>
      <c r="W21" s="9"/>
      <c r="X21" s="9"/>
    </row>
    <row r="22" spans="1:25" x14ac:dyDescent="0.25">
      <c r="A22" s="10"/>
      <c r="B22" s="6">
        <v>20</v>
      </c>
      <c r="C22" s="6">
        <v>5</v>
      </c>
      <c r="D22" s="6">
        <v>47</v>
      </c>
      <c r="E22" s="6" t="s">
        <v>49</v>
      </c>
      <c r="F22" s="6" t="s">
        <v>50</v>
      </c>
      <c r="G22" s="6" t="s">
        <v>99</v>
      </c>
      <c r="H22" s="6"/>
      <c r="I22" s="6" t="s">
        <v>122</v>
      </c>
      <c r="J22" s="10"/>
      <c r="K22" s="16">
        <v>1.9901388888888889E-3</v>
      </c>
      <c r="L22" s="16">
        <v>2.4134606481481481E-3</v>
      </c>
      <c r="M22" s="8">
        <f>K22+L22</f>
        <v>4.4035995370370375E-3</v>
      </c>
      <c r="N22" s="10"/>
      <c r="O22" s="16">
        <v>2.6942939814814815E-3</v>
      </c>
      <c r="P22" s="16">
        <v>2.614560185185185E-3</v>
      </c>
      <c r="Q22" s="16">
        <v>3.0185300925925922E-3</v>
      </c>
      <c r="R22" s="8">
        <f>O22+P22+Q22</f>
        <v>8.3273842592592583E-3</v>
      </c>
      <c r="S22" s="10"/>
      <c r="T22" s="16">
        <v>2.4641203703703704E-3</v>
      </c>
      <c r="U22" s="10"/>
      <c r="V22" s="5">
        <f>M22+R22+T22</f>
        <v>1.5195104166666666E-2</v>
      </c>
      <c r="W22" s="9"/>
      <c r="X22" s="9"/>
    </row>
    <row r="23" spans="1:25" x14ac:dyDescent="0.25">
      <c r="A23" s="10"/>
      <c r="B23" s="6">
        <v>21</v>
      </c>
      <c r="C23" s="6">
        <v>16</v>
      </c>
      <c r="D23" s="6">
        <v>35</v>
      </c>
      <c r="E23" s="6" t="s">
        <v>15</v>
      </c>
      <c r="F23" s="6" t="s">
        <v>16</v>
      </c>
      <c r="G23" s="6" t="s">
        <v>92</v>
      </c>
      <c r="H23" s="6" t="s">
        <v>31</v>
      </c>
      <c r="I23" s="6" t="s">
        <v>121</v>
      </c>
      <c r="J23" s="3"/>
      <c r="K23" s="16">
        <v>1.9179629629629631E-3</v>
      </c>
      <c r="L23" s="16">
        <v>2.2618634259259258E-3</v>
      </c>
      <c r="M23" s="8">
        <f>K23+L23</f>
        <v>4.1798263888888892E-3</v>
      </c>
      <c r="N23" s="4"/>
      <c r="O23" s="16">
        <v>2.857268518518519E-3</v>
      </c>
      <c r="P23" s="16">
        <v>2.873958333333333E-3</v>
      </c>
      <c r="Q23" s="16">
        <v>3.1093287037037031E-3</v>
      </c>
      <c r="R23" s="8">
        <f>O23+P23+Q23</f>
        <v>8.8405555555555546E-3</v>
      </c>
      <c r="S23" s="3"/>
      <c r="T23" s="16">
        <v>2.2719907407407407E-3</v>
      </c>
      <c r="U23" s="3"/>
      <c r="V23" s="5">
        <f>M23+R23+T23</f>
        <v>1.5292372685185185E-2</v>
      </c>
      <c r="W23" s="9"/>
      <c r="X23" s="9"/>
    </row>
    <row r="24" spans="1:25" x14ac:dyDescent="0.25">
      <c r="A24" s="10"/>
      <c r="B24" s="6">
        <v>22</v>
      </c>
      <c r="C24" s="6">
        <v>6</v>
      </c>
      <c r="D24" s="6">
        <v>62</v>
      </c>
      <c r="E24" s="6" t="s">
        <v>21</v>
      </c>
      <c r="F24" s="6" t="s">
        <v>26</v>
      </c>
      <c r="G24" s="6" t="s">
        <v>101</v>
      </c>
      <c r="H24" s="6"/>
      <c r="I24" s="6" t="s">
        <v>122</v>
      </c>
      <c r="K24" s="16">
        <v>1.9323263888888888E-3</v>
      </c>
      <c r="L24" s="16">
        <v>2.4297337962962962E-3</v>
      </c>
      <c r="M24" s="8">
        <f>K24+L24</f>
        <v>4.362060185185185E-3</v>
      </c>
      <c r="O24" s="16">
        <v>2.80412037037037E-3</v>
      </c>
      <c r="P24" s="16">
        <v>2.7599305555555554E-3</v>
      </c>
      <c r="Q24" s="16">
        <v>3.1517592592592591E-3</v>
      </c>
      <c r="R24" s="8">
        <f>O24+P24+Q24</f>
        <v>8.7158101851851841E-3</v>
      </c>
      <c r="T24" s="16">
        <v>2.2893518518518519E-3</v>
      </c>
      <c r="V24" s="5">
        <f>M24+R24+T24</f>
        <v>1.536722222222222E-2</v>
      </c>
      <c r="W24" s="9"/>
      <c r="X24" s="9"/>
    </row>
    <row r="25" spans="1:25" x14ac:dyDescent="0.25">
      <c r="A25" s="10"/>
      <c r="B25" s="6">
        <v>23</v>
      </c>
      <c r="C25" s="6">
        <v>7</v>
      </c>
      <c r="D25" s="6">
        <v>61</v>
      </c>
      <c r="E25" s="6" t="s">
        <v>69</v>
      </c>
      <c r="F25" s="6" t="s">
        <v>70</v>
      </c>
      <c r="G25" s="6"/>
      <c r="H25" s="6"/>
      <c r="I25" s="6" t="s">
        <v>122</v>
      </c>
      <c r="J25" s="10"/>
      <c r="K25" s="16">
        <v>2.022071759259259E-3</v>
      </c>
      <c r="L25" s="16">
        <v>2.3541203703703706E-3</v>
      </c>
      <c r="M25" s="8">
        <f>K25+L25</f>
        <v>4.3761921296296292E-3</v>
      </c>
      <c r="N25" s="10"/>
      <c r="O25" s="16">
        <v>2.8654513888888883E-3</v>
      </c>
      <c r="P25" s="16">
        <v>2.7726736111111112E-3</v>
      </c>
      <c r="Q25" s="16">
        <v>3.1198263888888886E-3</v>
      </c>
      <c r="R25" s="8">
        <f>O25+P25+Q25</f>
        <v>8.757951388888888E-3</v>
      </c>
      <c r="S25" s="10"/>
      <c r="T25" s="16">
        <v>2.259259259259259E-3</v>
      </c>
      <c r="U25" s="10"/>
      <c r="V25" s="5">
        <f>M25+R25+T25</f>
        <v>1.5393402777777777E-2</v>
      </c>
      <c r="W25" s="9"/>
      <c r="X25" s="9"/>
    </row>
    <row r="26" spans="1:25" x14ac:dyDescent="0.25">
      <c r="A26" s="10"/>
      <c r="B26" s="6">
        <v>24</v>
      </c>
      <c r="C26" s="6">
        <v>8</v>
      </c>
      <c r="D26" s="6">
        <v>48</v>
      </c>
      <c r="E26" s="6" t="s">
        <v>51</v>
      </c>
      <c r="F26" s="6" t="s">
        <v>52</v>
      </c>
      <c r="G26" s="6" t="s">
        <v>96</v>
      </c>
      <c r="H26" s="6"/>
      <c r="I26" s="6" t="s">
        <v>122</v>
      </c>
      <c r="J26" s="10"/>
      <c r="K26" s="16">
        <v>2.135162037037037E-3</v>
      </c>
      <c r="L26" s="16">
        <v>2.6004166666666667E-3</v>
      </c>
      <c r="M26" s="8">
        <f>K26+L26</f>
        <v>4.7355787037037037E-3</v>
      </c>
      <c r="N26" s="10"/>
      <c r="O26" s="16">
        <v>2.5688888888888888E-3</v>
      </c>
      <c r="P26" s="16">
        <v>2.719699074074074E-3</v>
      </c>
      <c r="Q26" s="16">
        <v>3.1058217592592591E-3</v>
      </c>
      <c r="R26" s="8">
        <f>O26+P26+Q26</f>
        <v>8.3944097222222215E-3</v>
      </c>
      <c r="S26" s="10"/>
      <c r="T26" s="16">
        <v>2.3738425925925928E-3</v>
      </c>
      <c r="U26" s="10"/>
      <c r="V26" s="5">
        <f>M26+R26+T26</f>
        <v>1.5503831018518517E-2</v>
      </c>
      <c r="W26" s="9"/>
      <c r="X26" s="9"/>
    </row>
    <row r="27" spans="1:25" x14ac:dyDescent="0.25">
      <c r="A27" s="10"/>
      <c r="B27" s="6">
        <v>25</v>
      </c>
      <c r="C27" s="6">
        <v>17</v>
      </c>
      <c r="D27" s="6">
        <v>60</v>
      </c>
      <c r="E27" s="6" t="s">
        <v>67</v>
      </c>
      <c r="F27" s="6" t="s">
        <v>68</v>
      </c>
      <c r="G27" s="6" t="s">
        <v>14</v>
      </c>
      <c r="H27" s="6"/>
      <c r="I27" s="6" t="s">
        <v>121</v>
      </c>
      <c r="K27" s="16">
        <v>1.977025462962963E-3</v>
      </c>
      <c r="L27" s="16">
        <v>2.5062615740740744E-3</v>
      </c>
      <c r="M27" s="8">
        <f>K27+L27</f>
        <v>4.4832870370370374E-3</v>
      </c>
      <c r="O27" s="16">
        <v>2.6896064814814816E-3</v>
      </c>
      <c r="P27" s="16">
        <v>2.6426736111111113E-3</v>
      </c>
      <c r="Q27" s="16">
        <v>3.875115740740741E-3</v>
      </c>
      <c r="R27" s="8">
        <f>O27+P27+Q27</f>
        <v>9.2073958333333348E-3</v>
      </c>
      <c r="T27" s="16">
        <v>2.2002314814814814E-3</v>
      </c>
      <c r="V27" s="5">
        <f>M27+R27+T27</f>
        <v>1.5890914351851852E-2</v>
      </c>
      <c r="W27" s="9"/>
      <c r="X27" s="9"/>
    </row>
    <row r="28" spans="1:25" x14ac:dyDescent="0.25">
      <c r="A28" s="10"/>
      <c r="B28" s="6">
        <v>26</v>
      </c>
      <c r="C28" s="6">
        <v>9</v>
      </c>
      <c r="D28" s="6">
        <v>76</v>
      </c>
      <c r="E28" s="6" t="s">
        <v>90</v>
      </c>
      <c r="F28" s="6" t="s">
        <v>91</v>
      </c>
      <c r="G28" s="6"/>
      <c r="H28" s="6" t="s">
        <v>120</v>
      </c>
      <c r="I28" s="6" t="s">
        <v>122</v>
      </c>
      <c r="J28" s="7"/>
      <c r="K28" s="16">
        <v>2.0747453703703705E-3</v>
      </c>
      <c r="L28" s="16">
        <v>2.3843055555555553E-3</v>
      </c>
      <c r="M28" s="8">
        <f>K28+L28</f>
        <v>4.4590509259259253E-3</v>
      </c>
      <c r="N28" s="7"/>
      <c r="O28" s="16">
        <v>2.9500925925925927E-3</v>
      </c>
      <c r="P28" s="16">
        <v>3.0057291666666665E-3</v>
      </c>
      <c r="Q28" s="16">
        <v>3.3691087962962967E-3</v>
      </c>
      <c r="R28" s="8">
        <f>O28+P28+Q28</f>
        <v>9.3249305555555568E-3</v>
      </c>
      <c r="S28" s="7"/>
      <c r="T28" s="16">
        <v>2.1770833333333334E-3</v>
      </c>
      <c r="U28" s="7"/>
      <c r="V28" s="5">
        <f>M28+R28+T28</f>
        <v>1.5961064814814817E-2</v>
      </c>
      <c r="W28" s="9"/>
      <c r="X28" s="9"/>
    </row>
    <row r="29" spans="1:25" x14ac:dyDescent="0.25">
      <c r="A29" s="10"/>
      <c r="B29" s="6">
        <v>27</v>
      </c>
      <c r="C29" s="6">
        <v>10</v>
      </c>
      <c r="D29" s="6">
        <v>71</v>
      </c>
      <c r="E29" s="6" t="s">
        <v>81</v>
      </c>
      <c r="F29" s="6" t="s">
        <v>82</v>
      </c>
      <c r="G29" s="6" t="s">
        <v>101</v>
      </c>
      <c r="H29" s="6"/>
      <c r="I29" s="6" t="s">
        <v>122</v>
      </c>
      <c r="J29" s="10"/>
      <c r="K29" s="16">
        <v>2.0378125000000001E-3</v>
      </c>
      <c r="L29" s="16">
        <v>2.4863078703703705E-3</v>
      </c>
      <c r="M29" s="8">
        <f>K29+L29</f>
        <v>4.5241203703703711E-3</v>
      </c>
      <c r="N29" s="10"/>
      <c r="O29" s="16">
        <v>2.8358101851851856E-3</v>
      </c>
      <c r="P29" s="16">
        <v>2.9588657407407411E-3</v>
      </c>
      <c r="Q29" s="16">
        <v>3.3529745370370367E-3</v>
      </c>
      <c r="R29" s="8">
        <f>O29+P29+Q29</f>
        <v>9.1476504629629633E-3</v>
      </c>
      <c r="S29" s="10"/>
      <c r="T29" s="16">
        <v>2.3321759259259259E-3</v>
      </c>
      <c r="U29" s="10"/>
      <c r="V29" s="5">
        <f>M29+R29+T29</f>
        <v>1.6003946759259261E-2</v>
      </c>
      <c r="W29" s="9"/>
      <c r="X29" s="9"/>
      <c r="Y29" s="9"/>
    </row>
    <row r="30" spans="1:25" x14ac:dyDescent="0.25">
      <c r="A30" s="10"/>
      <c r="B30" s="6">
        <v>28</v>
      </c>
      <c r="C30" s="6">
        <v>11</v>
      </c>
      <c r="D30" s="6">
        <v>64</v>
      </c>
      <c r="E30" s="6" t="s">
        <v>71</v>
      </c>
      <c r="F30" s="6" t="s">
        <v>72</v>
      </c>
      <c r="G30" s="6" t="s">
        <v>102</v>
      </c>
      <c r="H30" s="6"/>
      <c r="I30" s="6" t="s">
        <v>122</v>
      </c>
      <c r="J30" s="7"/>
      <c r="K30" s="16">
        <v>1.8745486111111109E-3</v>
      </c>
      <c r="L30" s="16">
        <v>2.399872685185185E-3</v>
      </c>
      <c r="M30" s="8">
        <f>K30+L30</f>
        <v>4.2744212962962961E-3</v>
      </c>
      <c r="N30" s="7"/>
      <c r="O30" s="16">
        <v>3.012534722222222E-3</v>
      </c>
      <c r="P30" s="16">
        <v>3.1115393518518514E-3</v>
      </c>
      <c r="Q30" s="16">
        <v>3.3305324074074075E-3</v>
      </c>
      <c r="R30" s="8">
        <f>O30+P30+Q30</f>
        <v>9.4546064814814805E-3</v>
      </c>
      <c r="S30" s="7"/>
      <c r="T30" s="16">
        <v>2.2812499999999999E-3</v>
      </c>
      <c r="U30" s="7"/>
      <c r="V30" s="5">
        <f>M30+R30+T30</f>
        <v>1.6010277777777776E-2</v>
      </c>
      <c r="W30" s="9"/>
      <c r="X30" s="9"/>
    </row>
    <row r="31" spans="1:25" x14ac:dyDescent="0.25">
      <c r="B31" s="6">
        <v>29</v>
      </c>
      <c r="C31" s="6">
        <v>18</v>
      </c>
      <c r="D31" s="6">
        <v>43</v>
      </c>
      <c r="E31" s="6" t="s">
        <v>17</v>
      </c>
      <c r="F31" s="6" t="s">
        <v>46</v>
      </c>
      <c r="G31" s="6" t="s">
        <v>97</v>
      </c>
      <c r="H31" s="6"/>
      <c r="I31" s="6" t="s">
        <v>121</v>
      </c>
      <c r="J31" s="10"/>
      <c r="K31" s="16">
        <v>1.8564930555555557E-3</v>
      </c>
      <c r="L31" s="16">
        <v>2.4141319444444444E-3</v>
      </c>
      <c r="M31" s="8">
        <f>K31+L31</f>
        <v>4.2706250000000001E-3</v>
      </c>
      <c r="N31" s="10"/>
      <c r="O31" s="16">
        <v>3.1587615740740742E-3</v>
      </c>
      <c r="P31" s="16">
        <v>3.1039699074074077E-3</v>
      </c>
      <c r="Q31" s="16">
        <v>3.3373842592592591E-3</v>
      </c>
      <c r="R31" s="8">
        <f>O31+P31+Q31</f>
        <v>9.6001157407407407E-3</v>
      </c>
      <c r="S31" s="10"/>
      <c r="T31" s="16">
        <v>2.1516203703703701E-3</v>
      </c>
      <c r="U31" s="10"/>
      <c r="V31" s="5">
        <f>M31+R31+T31</f>
        <v>1.6022361111111112E-2</v>
      </c>
      <c r="W31" s="9"/>
      <c r="X31" s="9"/>
    </row>
    <row r="32" spans="1:25" x14ac:dyDescent="0.25">
      <c r="A32" s="10"/>
      <c r="B32" s="6">
        <v>30</v>
      </c>
      <c r="C32" s="6">
        <v>12</v>
      </c>
      <c r="D32" s="6">
        <v>65</v>
      </c>
      <c r="E32" s="6" t="s">
        <v>73</v>
      </c>
      <c r="F32" s="6" t="s">
        <v>74</v>
      </c>
      <c r="G32" s="6" t="s">
        <v>103</v>
      </c>
      <c r="H32" s="6"/>
      <c r="I32" s="6" t="s">
        <v>122</v>
      </c>
      <c r="J32" s="10"/>
      <c r="K32" s="16">
        <v>2.0837615740740742E-3</v>
      </c>
      <c r="L32" s="16">
        <v>2.4759375000000003E-3</v>
      </c>
      <c r="M32" s="8">
        <f>K32+L32</f>
        <v>4.5596990740740745E-3</v>
      </c>
      <c r="N32" s="10"/>
      <c r="O32" s="16">
        <v>2.9016319444444445E-3</v>
      </c>
      <c r="P32" s="16">
        <v>2.9665277777777776E-3</v>
      </c>
      <c r="Q32" s="16">
        <v>3.4463425925925929E-3</v>
      </c>
      <c r="R32" s="8">
        <f>O32+P32+Q32</f>
        <v>9.3145023148148154E-3</v>
      </c>
      <c r="S32" s="10"/>
      <c r="T32" s="16">
        <v>2.3321759259259259E-3</v>
      </c>
      <c r="U32" s="10"/>
      <c r="V32" s="5">
        <f>M32+R32+T32</f>
        <v>1.6206377314814814E-2</v>
      </c>
      <c r="W32" s="9"/>
      <c r="X32" s="9"/>
    </row>
    <row r="33" spans="1:24" x14ac:dyDescent="0.25">
      <c r="B33" s="6">
        <v>31</v>
      </c>
      <c r="C33" s="6">
        <v>19</v>
      </c>
      <c r="D33" s="6">
        <v>40</v>
      </c>
      <c r="E33" s="6" t="s">
        <v>43</v>
      </c>
      <c r="F33" s="6" t="s">
        <v>44</v>
      </c>
      <c r="G33" s="6" t="s">
        <v>96</v>
      </c>
      <c r="H33" s="6"/>
      <c r="I33" s="6" t="s">
        <v>121</v>
      </c>
      <c r="J33" s="10"/>
      <c r="K33" s="16">
        <v>1.9884837962962964E-3</v>
      </c>
      <c r="L33" s="16">
        <v>2.3906481481481483E-3</v>
      </c>
      <c r="M33" s="8">
        <f>K33+L33</f>
        <v>4.3791319444444442E-3</v>
      </c>
      <c r="N33" s="10"/>
      <c r="O33" s="16">
        <v>2.9257523148148151E-3</v>
      </c>
      <c r="P33" s="16">
        <v>3.0662152777777775E-3</v>
      </c>
      <c r="Q33" s="16">
        <v>3.6772453703703702E-3</v>
      </c>
      <c r="R33" s="8">
        <f>O33+P33+Q33</f>
        <v>9.6692129629629628E-3</v>
      </c>
      <c r="S33" s="10"/>
      <c r="T33" s="16">
        <v>2.3206018518518519E-3</v>
      </c>
      <c r="U33" s="10"/>
      <c r="V33" s="5">
        <f>M33+R33+T33</f>
        <v>1.6368946759259258E-2</v>
      </c>
      <c r="W33" s="9"/>
      <c r="X33" s="9"/>
    </row>
    <row r="34" spans="1:24" x14ac:dyDescent="0.25">
      <c r="A34" s="10"/>
      <c r="B34" s="6">
        <v>32</v>
      </c>
      <c r="C34" s="6">
        <v>13</v>
      </c>
      <c r="D34" s="6">
        <v>54</v>
      </c>
      <c r="E34" s="6" t="s">
        <v>60</v>
      </c>
      <c r="F34" s="6" t="s">
        <v>61</v>
      </c>
      <c r="G34" s="6"/>
      <c r="H34" s="6"/>
      <c r="I34" s="6" t="s">
        <v>122</v>
      </c>
      <c r="J34" s="7"/>
      <c r="K34" s="16">
        <v>2.0256597222222221E-3</v>
      </c>
      <c r="L34" s="16">
        <v>2.6228240740740743E-3</v>
      </c>
      <c r="M34" s="8">
        <f>K34+L34</f>
        <v>4.6484837962962964E-3</v>
      </c>
      <c r="N34" s="7"/>
      <c r="O34" s="16">
        <v>3.4077546296296299E-3</v>
      </c>
      <c r="P34" s="16">
        <v>3.5969212962962964E-3</v>
      </c>
      <c r="Q34" s="16">
        <v>3.7056597222222226E-3</v>
      </c>
      <c r="R34" s="8">
        <f>O34+P34+Q34</f>
        <v>1.0710335648148149E-2</v>
      </c>
      <c r="S34" s="7"/>
      <c r="T34" s="16">
        <v>2.4907407407407408E-3</v>
      </c>
      <c r="U34" s="7"/>
      <c r="V34" s="5">
        <f>M34+R34+T34</f>
        <v>1.7849560185185187E-2</v>
      </c>
      <c r="W34" s="9"/>
      <c r="X34" s="9"/>
    </row>
    <row r="35" spans="1:24" x14ac:dyDescent="0.25">
      <c r="A35" s="10"/>
      <c r="B35" s="6">
        <v>33</v>
      </c>
      <c r="C35" s="6">
        <v>14</v>
      </c>
      <c r="D35" s="6">
        <v>68</v>
      </c>
      <c r="E35" s="6" t="s">
        <v>77</v>
      </c>
      <c r="F35" s="6" t="s">
        <v>78</v>
      </c>
      <c r="G35" s="6" t="s">
        <v>104</v>
      </c>
      <c r="H35" s="6" t="s">
        <v>117</v>
      </c>
      <c r="I35" s="6" t="s">
        <v>122</v>
      </c>
      <c r="J35" s="10"/>
      <c r="K35" s="16">
        <v>2.4571643518518519E-3</v>
      </c>
      <c r="L35" s="16">
        <v>2.8983217592592589E-3</v>
      </c>
      <c r="M35" s="8">
        <f>K35+L35</f>
        <v>5.3554861111111112E-3</v>
      </c>
      <c r="N35" s="10"/>
      <c r="O35" s="16">
        <v>3.2709259259259258E-3</v>
      </c>
      <c r="P35" s="16">
        <v>3.2779861111111113E-3</v>
      </c>
      <c r="Q35" s="16">
        <v>3.6438657407407409E-3</v>
      </c>
      <c r="R35" s="8">
        <f>O35+P35+Q35</f>
        <v>1.0192777777777778E-2</v>
      </c>
      <c r="S35" s="10"/>
      <c r="T35" s="16">
        <v>2.6886574074074074E-3</v>
      </c>
      <c r="U35" s="10"/>
      <c r="V35" s="5">
        <f>M35+R35+T35</f>
        <v>1.8236921296296296E-2</v>
      </c>
      <c r="W35" s="9"/>
      <c r="X35" s="9"/>
    </row>
    <row r="36" spans="1:24" x14ac:dyDescent="0.25">
      <c r="A36" s="10"/>
      <c r="B36" s="6">
        <v>34</v>
      </c>
      <c r="C36" s="6">
        <v>20</v>
      </c>
      <c r="D36" s="6">
        <v>72</v>
      </c>
      <c r="E36" s="6" t="s">
        <v>83</v>
      </c>
      <c r="F36" s="6" t="s">
        <v>84</v>
      </c>
      <c r="G36" s="6"/>
      <c r="H36" s="6"/>
      <c r="I36" s="6" t="s">
        <v>121</v>
      </c>
      <c r="J36" s="10"/>
      <c r="K36" s="16">
        <v>2.3732523148148146E-3</v>
      </c>
      <c r="L36" s="16">
        <v>3.006550925925926E-3</v>
      </c>
      <c r="M36" s="8">
        <f>K36+L36</f>
        <v>5.3798032407407406E-3</v>
      </c>
      <c r="N36" s="10"/>
      <c r="O36" s="16">
        <v>3.1671064814814812E-3</v>
      </c>
      <c r="P36" s="16">
        <v>3.2419560185185186E-3</v>
      </c>
      <c r="Q36" s="16">
        <v>3.8080324074074075E-3</v>
      </c>
      <c r="R36" s="8">
        <f>O36+P36+Q36</f>
        <v>1.0217094907407407E-2</v>
      </c>
      <c r="S36" s="10"/>
      <c r="T36" s="16">
        <v>3.216435185185185E-3</v>
      </c>
      <c r="U36" s="10"/>
      <c r="V36" s="5">
        <f>M36+R36+T36</f>
        <v>1.8813333333333335E-2</v>
      </c>
      <c r="W36" s="9"/>
      <c r="X36" s="9"/>
    </row>
    <row r="37" spans="1:24" s="7" customFormat="1" x14ac:dyDescent="0.25">
      <c r="B37" s="6">
        <v>35</v>
      </c>
      <c r="C37" s="6">
        <v>15</v>
      </c>
      <c r="D37" s="6">
        <v>63</v>
      </c>
      <c r="E37" s="6" t="s">
        <v>51</v>
      </c>
      <c r="F37" s="6" t="s">
        <v>27</v>
      </c>
      <c r="G37" s="6" t="s">
        <v>94</v>
      </c>
      <c r="H37" s="6" t="s">
        <v>115</v>
      </c>
      <c r="I37" s="6" t="s">
        <v>122</v>
      </c>
      <c r="J37" s="10"/>
      <c r="K37" s="16">
        <v>2.3922569444444442E-3</v>
      </c>
      <c r="L37" s="16">
        <v>3.0572106481481487E-3</v>
      </c>
      <c r="M37" s="8">
        <f>K37+L37</f>
        <v>5.4494675925925926E-3</v>
      </c>
      <c r="N37" s="10"/>
      <c r="O37" s="16">
        <v>3.6040740740740742E-3</v>
      </c>
      <c r="P37" s="16">
        <v>3.7282638888888886E-3</v>
      </c>
      <c r="Q37" s="16">
        <v>4.2039930555555554E-3</v>
      </c>
      <c r="R37" s="8">
        <f>O37+P37+Q37</f>
        <v>1.1536331018518517E-2</v>
      </c>
      <c r="S37" s="10"/>
      <c r="T37" s="16">
        <v>2.8553240740740739E-3</v>
      </c>
      <c r="U37" s="10"/>
      <c r="V37" s="5">
        <f>M37+R37+T37</f>
        <v>1.9841122685185182E-2</v>
      </c>
    </row>
    <row r="38" spans="1:24" s="7" customFormat="1" x14ac:dyDescent="0.25">
      <c r="B38" s="6">
        <v>36</v>
      </c>
      <c r="C38" s="6">
        <v>16</v>
      </c>
      <c r="D38" s="6">
        <v>51</v>
      </c>
      <c r="E38" s="6" t="s">
        <v>56</v>
      </c>
      <c r="F38" s="6" t="s">
        <v>57</v>
      </c>
      <c r="G38" s="6"/>
      <c r="H38" s="6"/>
      <c r="I38" s="6" t="s">
        <v>122</v>
      </c>
      <c r="J38" s="10"/>
      <c r="K38" s="16">
        <v>2.1498958333333331E-3</v>
      </c>
      <c r="L38" s="16">
        <v>2.9686342592592594E-3</v>
      </c>
      <c r="M38" s="8">
        <f>K38+L38</f>
        <v>5.1185300925925929E-3</v>
      </c>
      <c r="N38" s="10"/>
      <c r="O38" s="16">
        <v>3.8185532407407408E-3</v>
      </c>
      <c r="P38" s="16">
        <v>4.0688194444444443E-3</v>
      </c>
      <c r="Q38" s="16">
        <v>4.1544791666666666E-3</v>
      </c>
      <c r="R38" s="8">
        <f>O38+P38+Q38</f>
        <v>1.2041851851851852E-2</v>
      </c>
      <c r="S38" s="10"/>
      <c r="T38" s="16">
        <v>2.8090277777777779E-3</v>
      </c>
      <c r="U38" s="10"/>
      <c r="V38" s="5">
        <f>M38+R38+T38</f>
        <v>1.9969409722222223E-2</v>
      </c>
    </row>
    <row r="39" spans="1:24" s="7" customFormat="1" x14ac:dyDescent="0.25">
      <c r="B39" s="6">
        <v>37</v>
      </c>
      <c r="C39" s="6">
        <v>21</v>
      </c>
      <c r="D39" s="6">
        <v>73</v>
      </c>
      <c r="E39" s="6" t="s">
        <v>85</v>
      </c>
      <c r="F39" s="6" t="s">
        <v>86</v>
      </c>
      <c r="G39" s="6" t="s">
        <v>105</v>
      </c>
      <c r="H39" s="6"/>
      <c r="I39" s="6" t="s">
        <v>121</v>
      </c>
      <c r="K39" s="16">
        <v>2.5211574074074077E-3</v>
      </c>
      <c r="L39" s="16">
        <v>2.763703703703704E-3</v>
      </c>
      <c r="M39" s="8">
        <f>K39+L39</f>
        <v>5.2848611111111117E-3</v>
      </c>
      <c r="O39" s="16">
        <v>3.7333680555555557E-3</v>
      </c>
      <c r="P39" s="16">
        <v>4.0099768518518522E-3</v>
      </c>
      <c r="Q39" s="16">
        <v>4.5205324074074071E-3</v>
      </c>
      <c r="R39" s="8">
        <f>O39+P39+Q39</f>
        <v>1.2263877314814816E-2</v>
      </c>
      <c r="T39" s="16">
        <v>2.5555555555555553E-3</v>
      </c>
      <c r="V39" s="5">
        <f>M39+R39+T39</f>
        <v>2.0104293981481482E-2</v>
      </c>
    </row>
    <row r="40" spans="1:24" s="7" customFormat="1" x14ac:dyDescent="0.25">
      <c r="K40" s="11"/>
      <c r="L40" s="11"/>
      <c r="M40" s="12"/>
      <c r="O40" s="11"/>
      <c r="P40" s="11"/>
      <c r="Q40" s="11" t="s">
        <v>32</v>
      </c>
      <c r="R40" s="12"/>
      <c r="T40" s="9"/>
      <c r="V40" s="13"/>
    </row>
    <row r="41" spans="1:24" s="7" customFormat="1" x14ac:dyDescent="0.25">
      <c r="J41" s="3"/>
      <c r="K41" s="11"/>
      <c r="L41" s="11"/>
      <c r="M41" s="12"/>
      <c r="N41" s="4"/>
      <c r="O41" s="11"/>
      <c r="P41" s="11"/>
      <c r="Q41" s="11"/>
      <c r="R41" s="12"/>
      <c r="S41" s="3"/>
      <c r="T41" s="11"/>
      <c r="U41" s="3"/>
      <c r="V41" s="13"/>
    </row>
    <row r="42" spans="1:24" s="7" customFormat="1" x14ac:dyDescent="0.25">
      <c r="K42" s="11"/>
      <c r="L42" s="11"/>
      <c r="M42" s="12"/>
      <c r="O42" s="11"/>
      <c r="P42" s="11"/>
      <c r="Q42" s="11"/>
      <c r="R42" s="12"/>
      <c r="T42" s="11"/>
      <c r="V42" s="13"/>
    </row>
    <row r="43" spans="1:24" s="7" customFormat="1" x14ac:dyDescent="0.25">
      <c r="K43" s="11"/>
      <c r="L43" s="11"/>
      <c r="M43" s="12"/>
      <c r="O43" s="11"/>
      <c r="P43" s="11"/>
      <c r="Q43" s="11"/>
      <c r="R43" s="12"/>
      <c r="T43" s="11"/>
      <c r="V43" s="13"/>
    </row>
    <row r="44" spans="1:24" s="7" customFormat="1" x14ac:dyDescent="0.25">
      <c r="K44" s="11"/>
      <c r="L44" s="11"/>
      <c r="M44" s="12"/>
      <c r="O44" s="11"/>
      <c r="P44" s="11"/>
      <c r="Q44" s="11"/>
      <c r="R44" s="12"/>
      <c r="T44" s="11"/>
      <c r="V44" s="13"/>
    </row>
    <row r="45" spans="1:24" s="7" customFormat="1" x14ac:dyDescent="0.25">
      <c r="K45" s="11"/>
      <c r="L45" s="11"/>
      <c r="M45" s="12"/>
      <c r="O45" s="11"/>
      <c r="P45" s="11"/>
      <c r="Q45" s="11"/>
      <c r="R45" s="12"/>
      <c r="T45" s="11"/>
      <c r="V45" s="13"/>
    </row>
    <row r="46" spans="1:24" s="7" customFormat="1" x14ac:dyDescent="0.25">
      <c r="K46" s="11"/>
      <c r="L46" s="11"/>
      <c r="M46" s="12"/>
      <c r="O46" s="11"/>
      <c r="P46" s="11"/>
      <c r="Q46" s="11"/>
      <c r="R46" s="12"/>
      <c r="T46" s="11"/>
      <c r="V46" s="13"/>
    </row>
    <row r="47" spans="1:24" s="7" customFormat="1" x14ac:dyDescent="0.25">
      <c r="J47" s="3"/>
      <c r="K47" s="11"/>
      <c r="L47" s="11"/>
      <c r="M47" s="12"/>
      <c r="N47" s="4"/>
      <c r="O47" s="11"/>
      <c r="P47" s="11"/>
      <c r="Q47" s="11"/>
      <c r="R47" s="12"/>
      <c r="S47" s="3"/>
      <c r="T47" s="11"/>
      <c r="U47" s="3"/>
      <c r="V47" s="13"/>
    </row>
    <row r="48" spans="1:24" s="7" customFormat="1" x14ac:dyDescent="0.25">
      <c r="K48" s="11"/>
      <c r="L48" s="11"/>
      <c r="M48" s="12"/>
      <c r="O48" s="11"/>
      <c r="P48" s="11"/>
      <c r="Q48" s="11"/>
      <c r="R48" s="12"/>
      <c r="T48" s="11"/>
      <c r="V48" s="13"/>
    </row>
    <row r="49" spans="11:22" s="7" customFormat="1" x14ac:dyDescent="0.25">
      <c r="K49" s="11"/>
      <c r="L49" s="11"/>
      <c r="M49" s="12"/>
      <c r="O49" s="11"/>
      <c r="P49" s="11"/>
      <c r="Q49" s="11"/>
      <c r="R49" s="12"/>
      <c r="T49" s="11"/>
      <c r="V49" s="13"/>
    </row>
    <row r="50" spans="11:22" s="7" customFormat="1" x14ac:dyDescent="0.25">
      <c r="K50" s="11"/>
      <c r="L50" s="11"/>
      <c r="M50" s="12"/>
      <c r="O50" s="11"/>
      <c r="P50" s="11"/>
      <c r="Q50" s="11"/>
      <c r="R50" s="12"/>
      <c r="T50" s="11"/>
      <c r="V50" s="13"/>
    </row>
    <row r="51" spans="11:22" s="7" customFormat="1" x14ac:dyDescent="0.25">
      <c r="K51" s="11"/>
      <c r="L51" s="11"/>
      <c r="M51" s="12"/>
      <c r="O51" s="11"/>
      <c r="P51" s="11"/>
      <c r="Q51" s="11"/>
      <c r="R51" s="12"/>
      <c r="T51" s="11"/>
      <c r="V51" s="13"/>
    </row>
    <row r="52" spans="11:22" s="7" customFormat="1" x14ac:dyDescent="0.25">
      <c r="K52" s="11"/>
      <c r="L52" s="11"/>
      <c r="M52" s="12"/>
      <c r="O52" s="11"/>
      <c r="P52" s="11"/>
      <c r="Q52" s="11"/>
      <c r="R52" s="12"/>
      <c r="T52" s="11"/>
      <c r="V52" s="13"/>
    </row>
    <row r="53" spans="11:22" s="7" customFormat="1" x14ac:dyDescent="0.25">
      <c r="K53" s="11"/>
      <c r="L53" s="11"/>
      <c r="M53" s="12"/>
      <c r="O53" s="11"/>
      <c r="P53" s="11"/>
      <c r="Q53" s="11"/>
      <c r="R53" s="12"/>
      <c r="T53" s="11"/>
      <c r="V53" s="13"/>
    </row>
    <row r="54" spans="11:22" s="7" customFormat="1" x14ac:dyDescent="0.25">
      <c r="K54" s="11"/>
      <c r="L54" s="11"/>
      <c r="M54" s="12"/>
      <c r="O54" s="11"/>
      <c r="P54" s="11"/>
      <c r="Q54" s="11"/>
      <c r="R54" s="12"/>
      <c r="T54" s="11"/>
      <c r="V54" s="13"/>
    </row>
    <row r="55" spans="11:22" s="7" customFormat="1" x14ac:dyDescent="0.25">
      <c r="K55" s="11"/>
      <c r="L55" s="11"/>
      <c r="M55" s="12"/>
      <c r="O55" s="11"/>
      <c r="P55" s="11"/>
      <c r="Q55" s="11"/>
      <c r="R55" s="12"/>
      <c r="T55" s="11"/>
      <c r="V55" s="13"/>
    </row>
    <row r="56" spans="11:22" s="7" customFormat="1" x14ac:dyDescent="0.25">
      <c r="K56" s="11"/>
      <c r="L56" s="11"/>
      <c r="M56" s="12"/>
      <c r="O56" s="11"/>
      <c r="P56" s="11"/>
      <c r="Q56" s="11"/>
      <c r="R56" s="12"/>
      <c r="T56" s="11"/>
      <c r="V56" s="13"/>
    </row>
    <row r="57" spans="11:22" s="7" customFormat="1" x14ac:dyDescent="0.25">
      <c r="K57" s="11"/>
      <c r="L57" s="11"/>
      <c r="M57" s="12"/>
      <c r="O57" s="11"/>
      <c r="P57" s="11"/>
      <c r="Q57" s="11"/>
      <c r="R57" s="12"/>
      <c r="T57" s="11"/>
      <c r="V57" s="13"/>
    </row>
    <row r="58" spans="11:22" s="7" customFormat="1" x14ac:dyDescent="0.25">
      <c r="K58" s="11"/>
      <c r="L58" s="11"/>
      <c r="M58" s="12"/>
      <c r="O58" s="11"/>
      <c r="P58" s="11"/>
      <c r="Q58" s="11"/>
      <c r="R58" s="12"/>
      <c r="T58" s="11"/>
      <c r="V58" s="13"/>
    </row>
    <row r="59" spans="11:22" s="7" customFormat="1" x14ac:dyDescent="0.25">
      <c r="K59" s="11"/>
      <c r="L59" s="11"/>
      <c r="M59" s="12"/>
      <c r="O59" s="11"/>
      <c r="P59" s="11"/>
      <c r="Q59" s="11"/>
      <c r="R59" s="12"/>
      <c r="T59" s="11"/>
      <c r="V59" s="13"/>
    </row>
    <row r="60" spans="11:22" s="7" customFormat="1" x14ac:dyDescent="0.25">
      <c r="K60" s="11"/>
      <c r="L60" s="11"/>
      <c r="M60" s="12"/>
      <c r="O60" s="11"/>
      <c r="P60" s="11"/>
      <c r="Q60" s="11"/>
      <c r="R60" s="12"/>
      <c r="T60" s="11"/>
      <c r="V60" s="13"/>
    </row>
    <row r="61" spans="11:22" s="7" customFormat="1" x14ac:dyDescent="0.25">
      <c r="K61" s="11"/>
      <c r="L61" s="11"/>
      <c r="M61" s="12"/>
      <c r="O61" s="11"/>
      <c r="P61" s="11"/>
      <c r="Q61" s="11"/>
      <c r="R61" s="12"/>
      <c r="T61" s="11"/>
      <c r="V61" s="13"/>
    </row>
    <row r="62" spans="11:22" s="7" customFormat="1" x14ac:dyDescent="0.25">
      <c r="M62" s="12"/>
      <c r="R62" s="12"/>
      <c r="V62" s="13"/>
    </row>
    <row r="63" spans="11:22" s="7" customFormat="1" x14ac:dyDescent="0.25">
      <c r="M63" s="12"/>
      <c r="R63" s="12"/>
      <c r="V63" s="13"/>
    </row>
    <row r="64" spans="11:22" s="7" customFormat="1" x14ac:dyDescent="0.25">
      <c r="M64" s="12"/>
      <c r="R64" s="12"/>
      <c r="V64" s="13"/>
    </row>
    <row r="65" spans="13:22" s="7" customFormat="1" x14ac:dyDescent="0.25">
      <c r="M65" s="12"/>
      <c r="R65" s="12"/>
      <c r="V65" s="13"/>
    </row>
    <row r="66" spans="13:22" s="7" customFormat="1" x14ac:dyDescent="0.25">
      <c r="M66" s="12"/>
      <c r="R66" s="12"/>
      <c r="V66" s="13"/>
    </row>
    <row r="67" spans="13:22" s="7" customFormat="1" x14ac:dyDescent="0.25">
      <c r="M67" s="12"/>
      <c r="R67" s="12"/>
      <c r="V67" s="13"/>
    </row>
    <row r="68" spans="13:22" s="7" customFormat="1" x14ac:dyDescent="0.25">
      <c r="M68" s="12"/>
      <c r="R68" s="12"/>
      <c r="V68" s="13"/>
    </row>
    <row r="69" spans="13:22" s="7" customFormat="1" x14ac:dyDescent="0.25">
      <c r="M69" s="12"/>
      <c r="R69" s="12"/>
      <c r="V69" s="13"/>
    </row>
    <row r="70" spans="13:22" s="7" customFormat="1" x14ac:dyDescent="0.25">
      <c r="M70" s="12"/>
      <c r="R70" s="12"/>
      <c r="V70" s="13"/>
    </row>
    <row r="71" spans="13:22" s="7" customFormat="1" x14ac:dyDescent="0.25">
      <c r="M71" s="12"/>
      <c r="R71" s="12"/>
      <c r="V71" s="13"/>
    </row>
    <row r="72" spans="13:22" s="7" customFormat="1" x14ac:dyDescent="0.25">
      <c r="M72" s="12"/>
      <c r="R72" s="12"/>
      <c r="V72" s="13"/>
    </row>
    <row r="73" spans="13:22" s="7" customFormat="1" x14ac:dyDescent="0.25">
      <c r="M73" s="12"/>
      <c r="R73" s="12"/>
      <c r="V73" s="13"/>
    </row>
    <row r="74" spans="13:22" s="7" customFormat="1" x14ac:dyDescent="0.25">
      <c r="M74" s="12"/>
      <c r="R74" s="12"/>
      <c r="V74" s="13"/>
    </row>
    <row r="75" spans="13:22" s="7" customFormat="1" x14ac:dyDescent="0.25">
      <c r="M75" s="12"/>
      <c r="R75" s="12"/>
      <c r="V75" s="13"/>
    </row>
    <row r="76" spans="13:22" s="7" customFormat="1" x14ac:dyDescent="0.25">
      <c r="M76" s="12"/>
      <c r="R76" s="12"/>
      <c r="V76" s="13"/>
    </row>
    <row r="77" spans="13:22" s="7" customFormat="1" x14ac:dyDescent="0.25">
      <c r="M77" s="12"/>
      <c r="R77" s="12"/>
      <c r="V77" s="13"/>
    </row>
    <row r="78" spans="13:22" s="7" customFormat="1" x14ac:dyDescent="0.25">
      <c r="M78" s="12"/>
      <c r="R78" s="12"/>
      <c r="V78" s="13"/>
    </row>
    <row r="79" spans="13:22" s="7" customFormat="1" x14ac:dyDescent="0.25">
      <c r="M79" s="12"/>
      <c r="R79" s="12"/>
      <c r="V79" s="13"/>
    </row>
  </sheetData>
  <sortState ref="B3:V39">
    <sortCondition ref="V3:V39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2017-02-12T17:22:05Z</dcterms:modified>
</cp:coreProperties>
</file>