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8-2019\VELOPARK\19-04-07 Roding Valley Womens\"/>
    </mc:Choice>
  </mc:AlternateContent>
  <xr:revisionPtr revIDLastSave="0" documentId="13_ncr:1_{44A32180-0F1F-405C-AC03-5EE42E894C6A}" xr6:coauthVersionLast="43" xr6:coauthVersionMax="43" xr10:uidLastSave="{00000000-0000-0000-0000-000000000000}"/>
  <bookViews>
    <workbookView xWindow="-100" yWindow="-100" windowWidth="21467" windowHeight="11576" xr2:uid="{CD2059B0-E1C8-49B4-BEF7-50592782AC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1" i="1" l="1"/>
  <c r="AA18" i="1"/>
  <c r="AA15" i="1"/>
  <c r="AA21" i="1"/>
  <c r="AA8" i="1"/>
  <c r="AA3" i="1"/>
  <c r="AA6" i="1"/>
  <c r="AA22" i="1"/>
  <c r="AA20" i="1"/>
  <c r="AA16" i="1"/>
  <c r="AA25" i="1"/>
  <c r="AA19" i="1"/>
  <c r="AA7" i="1"/>
  <c r="AA10" i="1"/>
  <c r="AA9" i="1"/>
  <c r="AA14" i="1"/>
  <c r="AA12" i="1"/>
  <c r="AA24" i="1"/>
  <c r="AA4" i="1"/>
  <c r="AA13" i="1"/>
  <c r="AA5" i="1"/>
  <c r="AA23" i="1"/>
  <c r="N11" i="1"/>
  <c r="N18" i="1"/>
  <c r="N15" i="1"/>
  <c r="N21" i="1"/>
  <c r="N8" i="1"/>
  <c r="N3" i="1"/>
  <c r="N6" i="1"/>
  <c r="N22" i="1"/>
  <c r="N20" i="1"/>
  <c r="N16" i="1"/>
  <c r="N25" i="1"/>
  <c r="N19" i="1"/>
  <c r="N7" i="1"/>
  <c r="N10" i="1"/>
  <c r="N9" i="1"/>
  <c r="N14" i="1"/>
  <c r="N12" i="1"/>
  <c r="N24" i="1"/>
  <c r="N4" i="1"/>
  <c r="N13" i="1"/>
  <c r="N5" i="1"/>
  <c r="N23" i="1"/>
  <c r="N17" i="1"/>
  <c r="AA17" i="1"/>
  <c r="J23" i="1" l="1"/>
  <c r="J10" i="1"/>
  <c r="J16" i="1"/>
  <c r="J18" i="1"/>
  <c r="J24" i="1"/>
  <c r="J3" i="1"/>
  <c r="J17" i="1"/>
  <c r="J4" i="1"/>
  <c r="J9" i="1"/>
  <c r="J25" i="1"/>
  <c r="J6" i="1"/>
  <c r="J15" i="1"/>
  <c r="J5" i="1"/>
  <c r="J12" i="1"/>
  <c r="J7" i="1"/>
  <c r="J20" i="1"/>
  <c r="J8" i="1"/>
  <c r="J11" i="1"/>
  <c r="J13" i="1"/>
  <c r="J14" i="1"/>
  <c r="J19" i="1"/>
  <c r="J22" i="1"/>
  <c r="J21" i="1"/>
</calcChain>
</file>

<file path=xl/sharedStrings.xml><?xml version="1.0" encoding="utf-8"?>
<sst xmlns="http://schemas.openxmlformats.org/spreadsheetml/2006/main" count="124" uniqueCount="98">
  <si>
    <t>Overall</t>
  </si>
  <si>
    <t>Cat pos</t>
  </si>
  <si>
    <t xml:space="preserve">Bib </t>
  </si>
  <si>
    <t>First Name</t>
  </si>
  <si>
    <t>Club</t>
  </si>
  <si>
    <t>TE Number</t>
  </si>
  <si>
    <t>CAT</t>
  </si>
  <si>
    <t>Total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</si>
  <si>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</si>
  <si>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</si>
  <si>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</si>
  <si>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</si>
  <si>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</si>
  <si>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</si>
  <si>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</si>
  <si>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</si>
  <si>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</si>
  <si>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</si>
  <si>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</si>
  <si>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</si>
  <si>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</si>
  <si>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Extra Lap</t>
  </si>
  <si>
    <t>Bike Time</t>
  </si>
  <si>
    <t>Run 2</t>
  </si>
  <si>
    <t>20-39</t>
  </si>
  <si>
    <t>East London Triathletes</t>
  </si>
  <si>
    <t>40-49</t>
  </si>
  <si>
    <t>Hayley</t>
  </si>
  <si>
    <t>Greenwich Tritons</t>
  </si>
  <si>
    <t>Amanda</t>
  </si>
  <si>
    <t>Joanna</t>
  </si>
  <si>
    <t>Andrea</t>
  </si>
  <si>
    <t>Sanders Reece</t>
  </si>
  <si>
    <t>Serpentine Running Club</t>
  </si>
  <si>
    <t>E1056009</t>
  </si>
  <si>
    <t>Karen</t>
  </si>
  <si>
    <t>Cole</t>
  </si>
  <si>
    <t>Roding Valley Tri</t>
  </si>
  <si>
    <t>E1030986</t>
  </si>
  <si>
    <t>Christine</t>
  </si>
  <si>
    <t>Anna</t>
  </si>
  <si>
    <t>Brown</t>
  </si>
  <si>
    <t>E10106686</t>
  </si>
  <si>
    <t>Louise</t>
  </si>
  <si>
    <t>Alan-Smith</t>
  </si>
  <si>
    <t>Crystal Palace Triathletes</t>
  </si>
  <si>
    <t>E7977</t>
  </si>
  <si>
    <t>Roding Valley TC Womens Duathlon 7 April 2019 (2/10/1)</t>
  </si>
  <si>
    <t>Barlow</t>
  </si>
  <si>
    <t>Rachel</t>
  </si>
  <si>
    <t>Brittle</t>
  </si>
  <si>
    <t>Maria</t>
  </si>
  <si>
    <t>Centola</t>
  </si>
  <si>
    <t>Holly</t>
  </si>
  <si>
    <t>Dixon</t>
  </si>
  <si>
    <t>Celia</t>
  </si>
  <si>
    <t>Fane</t>
  </si>
  <si>
    <t>Ruth</t>
  </si>
  <si>
    <t>Fontaine</t>
  </si>
  <si>
    <t>Amie</t>
  </si>
  <si>
    <t>Harrison</t>
  </si>
  <si>
    <t>Heslegrave</t>
  </si>
  <si>
    <t>Edina</t>
  </si>
  <si>
    <t>Kurdi</t>
  </si>
  <si>
    <t>Becky</t>
  </si>
  <si>
    <t>Last</t>
  </si>
  <si>
    <t>Deborah</t>
  </si>
  <si>
    <t>Lowi</t>
  </si>
  <si>
    <t>Lucas</t>
  </si>
  <si>
    <t>Kerry</t>
  </si>
  <si>
    <t>Mason</t>
  </si>
  <si>
    <t>Anneke</t>
  </si>
  <si>
    <t>Prins</t>
  </si>
  <si>
    <t>Smith</t>
  </si>
  <si>
    <t>Strathmann</t>
  </si>
  <si>
    <t>Emilie</t>
  </si>
  <si>
    <t>Taillardat</t>
  </si>
  <si>
    <t>Jennifer</t>
  </si>
  <si>
    <t>Tomblin</t>
  </si>
  <si>
    <t>Vanessa</t>
  </si>
  <si>
    <t>Winters</t>
  </si>
  <si>
    <t>GreenlightPT</t>
  </si>
  <si>
    <t>Hampstead Triathlon Club</t>
  </si>
  <si>
    <t>Hemel Hempstead Cycling Club</t>
  </si>
  <si>
    <t>Tri Sport Epping</t>
  </si>
  <si>
    <t>Stamford Striders</t>
  </si>
  <si>
    <t>E1053241</t>
  </si>
  <si>
    <t>E1082999</t>
  </si>
  <si>
    <t>E1053145</t>
  </si>
  <si>
    <t>E1094332</t>
  </si>
  <si>
    <t>E10132062</t>
  </si>
  <si>
    <t>E1062212</t>
  </si>
  <si>
    <t>E10153174</t>
  </si>
  <si>
    <t>E1064456</t>
  </si>
  <si>
    <t>50-59</t>
  </si>
  <si>
    <t>60-69</t>
  </si>
  <si>
    <t>Last lap as bike with transition to run</t>
  </si>
  <si>
    <t>Extra bike 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</si>
</sst>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6" fontId="0" fillId="0" borderId="0" xfId="0" applyNumberFormat="1"/>
    <xf numFmtId="14" fontId="0" fillId="0" borderId="0" xfId="0" applyNumberFormat="1"/>
    <xf numFmtId="0" fontId="0" fillId="0" borderId="1" xfId="0" applyBorder="1"/>
    <xf numFmtId="46" fontId="0" fillId="0" borderId="1" xfId="0" applyNumberFormat="1" applyBorder="1"/>
    <xf numFmtId="47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1C914-C748-4E8A-9F4C-89279AF01D42}">
  <dimension ref="A1:AD33"/>
  <sheetViews>
    <sheetView tabSelected="1" topLeftCell="A15" workbookViewId="0">
      <selection activeCell="J23" sqref="J23"/>
    </sheetView>
  </sheetViews>
  <sheetFormatPr defaultColWidth="11.19921875" defaultRowHeight="14.4" x14ac:dyDescent="0.3"/>
  <cols>
    <col min="1" max="2" width="7.59765625" customWidth="1"/>
    <col min="3" max="3" width="5.8984375" customWidth="1"/>
    <col min="6" max="6" width="30" bestFit="1" customWidth="1"/>
    <col min="7" max="7" width="10.19921875" bestFit="1" customWidth="1"/>
    <col min="9" max="9" width="4.796875" customWidth="1"/>
    <col min="11" max="11" width="4.69921875" customWidth="1"/>
    <col min="28" max="28" width="4.796875" customWidth="1"/>
  </cols>
  <sheetData>
    <row r="1" spans="1:30" x14ac:dyDescent="0.3">
      <c r="A1" t="s">
        <v>47</v>
      </c>
    </row>
    <row r="2" spans="1:30" x14ac:dyDescent="0.3">
      <c r="A2" s="3" t="s">
        <v>0</v>
      </c>
      <c r="B2" s="3" t="s">
        <v>1</v>
      </c>
      <c r="C2" s="3" t="s">
        <v>2</v>
      </c>
      <c r="D2" s="3" t="s">
        <v>3</v>
      </c>
      <c r="E2" s="3"/>
      <c r="F2" s="3" t="s">
        <v>4</v>
      </c>
      <c r="G2" s="3" t="s">
        <v>5</v>
      </c>
      <c r="H2" s="3" t="s">
        <v>6</v>
      </c>
      <c r="J2" s="3" t="s">
        <v>7</v>
      </c>
      <c r="L2" s="3" t="s">
        <v>8</v>
      </c>
      <c r="M2" s="3" t="s">
        <v>9</v>
      </c>
      <c r="N2" s="3" t="s">
        <v>10</v>
      </c>
      <c r="P2" s="3" t="s">
        <v>11</v>
      </c>
      <c r="Q2" s="3" t="s">
        <v>12</v>
      </c>
      <c r="R2" s="3" t="s">
        <v>13</v>
      </c>
      <c r="S2" s="3" t="s">
        <v>14</v>
      </c>
      <c r="T2" s="3" t="s">
        <v>15</v>
      </c>
      <c r="U2" s="3" t="s">
        <v>16</v>
      </c>
      <c r="V2" s="3" t="s">
        <v>17</v>
      </c>
      <c r="W2" s="3" t="s">
        <v>18</v>
      </c>
      <c r="X2" s="3" t="s">
        <v>19</v>
      </c>
      <c r="Y2" s="3" t="s">
        <v>20</v>
      </c>
      <c r="Z2" s="3" t="s">
        <v>21</v>
      </c>
      <c r="AA2" s="3" t="s">
        <v>22</v>
      </c>
      <c r="AC2" s="3" t="s">
        <v>23</v>
      </c>
    </row>
    <row r="3" spans="1:30" x14ac:dyDescent="0.3">
      <c r="A3" s="3">
        <v>1</v>
      </c>
      <c r="B3" s="3">
        <v>1</v>
      </c>
      <c r="C3" s="3">
        <v>7</v>
      </c>
      <c r="D3" s="3" t="s">
        <v>53</v>
      </c>
      <c r="E3" s="3" t="s">
        <v>54</v>
      </c>
      <c r="F3" s="3" t="s">
        <v>28</v>
      </c>
      <c r="G3" s="3" t="s">
        <v>87</v>
      </c>
      <c r="H3" s="3" t="s">
        <v>24</v>
      </c>
      <c r="I3" s="2"/>
      <c r="J3" s="4">
        <f>N3+AA3+AC3</f>
        <v>3.453703703703704E-2</v>
      </c>
      <c r="K3" s="1"/>
      <c r="L3" s="5">
        <v>4.2361111111111106E-3</v>
      </c>
      <c r="M3" s="5">
        <v>4.5254629629629629E-3</v>
      </c>
      <c r="N3" s="6">
        <f>L3+M3</f>
        <v>8.7615740740740744E-3</v>
      </c>
      <c r="O3" s="7"/>
      <c r="P3" s="5">
        <v>2.0601851851851853E-3</v>
      </c>
      <c r="Q3" s="5">
        <v>2.0254629629629629E-3</v>
      </c>
      <c r="R3" s="5">
        <v>2.0601851851851853E-3</v>
      </c>
      <c r="S3" s="5">
        <v>1.9791666666666668E-3</v>
      </c>
      <c r="T3" s="5">
        <v>2.0023148148148148E-3</v>
      </c>
      <c r="U3" s="5">
        <v>2.0370370370370373E-3</v>
      </c>
      <c r="V3" s="5">
        <v>2.0138888888888888E-3</v>
      </c>
      <c r="W3" s="5">
        <v>2.0486111111111113E-3</v>
      </c>
      <c r="X3" s="5">
        <v>2.4074074074074076E-3</v>
      </c>
      <c r="Y3" s="5">
        <v>4.8148148148148152E-3</v>
      </c>
      <c r="Z3" s="5">
        <v>0</v>
      </c>
      <c r="AA3" s="6">
        <f>P3+Q3+R3+S3+T3+U3+V3+W3+X3+Y3+Z3</f>
        <v>2.3449074074074074E-2</v>
      </c>
      <c r="AB3" s="7"/>
      <c r="AC3" s="5">
        <v>2.3263888888888887E-3</v>
      </c>
      <c r="AD3" t="s">
        <v>96</v>
      </c>
    </row>
    <row r="4" spans="1:30" x14ac:dyDescent="0.3">
      <c r="A4" s="3">
        <v>2</v>
      </c>
      <c r="B4" s="3">
        <v>2</v>
      </c>
      <c r="C4" s="3">
        <v>25</v>
      </c>
      <c r="D4" s="3" t="s">
        <v>39</v>
      </c>
      <c r="E4" s="3" t="s">
        <v>74</v>
      </c>
      <c r="F4" s="3" t="s">
        <v>37</v>
      </c>
      <c r="G4" s="3"/>
      <c r="H4" s="3" t="s">
        <v>26</v>
      </c>
      <c r="I4" s="2"/>
      <c r="J4" s="4">
        <f>N4+AA4+AC4</f>
        <v>3.681712962962963E-2</v>
      </c>
      <c r="K4" s="1"/>
      <c r="L4" s="5">
        <v>4.7337962962962958E-3</v>
      </c>
      <c r="M4" s="5">
        <v>5.3935185185185188E-3</v>
      </c>
      <c r="N4" s="6">
        <f>L4+M4</f>
        <v>1.0127314814814815E-2</v>
      </c>
      <c r="O4" s="7"/>
      <c r="P4" s="5">
        <v>2.1874999999999998E-3</v>
      </c>
      <c r="Q4" s="5">
        <v>2.1180555555555553E-3</v>
      </c>
      <c r="R4" s="5">
        <v>2.1412037037037038E-3</v>
      </c>
      <c r="S4" s="5">
        <v>2.1180555555555553E-3</v>
      </c>
      <c r="T4" s="5">
        <v>2.1180555555555553E-3</v>
      </c>
      <c r="U4" s="5">
        <v>2.1412037037037038E-3</v>
      </c>
      <c r="V4" s="5">
        <v>2.0949074074074073E-3</v>
      </c>
      <c r="W4" s="5">
        <v>2.1527777777777778E-3</v>
      </c>
      <c r="X4" s="5">
        <v>2.1412037037037038E-3</v>
      </c>
      <c r="Y4" s="5">
        <v>2.5810185185185185E-3</v>
      </c>
      <c r="Z4" s="5">
        <v>0</v>
      </c>
      <c r="AA4" s="6">
        <f>P4+Q4+R4+S4+T4+U4+V4+W4+X4+Y4+Z4</f>
        <v>2.179398148148148E-2</v>
      </c>
      <c r="AB4" s="7"/>
      <c r="AC4" s="5">
        <v>4.8958333333333328E-3</v>
      </c>
    </row>
    <row r="5" spans="1:30" x14ac:dyDescent="0.3">
      <c r="A5" s="3">
        <v>3</v>
      </c>
      <c r="B5" s="3">
        <v>3</v>
      </c>
      <c r="C5" s="3">
        <v>27</v>
      </c>
      <c r="D5" s="3" t="s">
        <v>77</v>
      </c>
      <c r="E5" s="3" t="s">
        <v>78</v>
      </c>
      <c r="F5" s="3" t="s">
        <v>84</v>
      </c>
      <c r="G5" s="3" t="s">
        <v>93</v>
      </c>
      <c r="H5" s="3" t="s">
        <v>24</v>
      </c>
      <c r="I5" s="2"/>
      <c r="J5" s="4">
        <f>N5+AA5+AC5</f>
        <v>3.7488425925925925E-2</v>
      </c>
      <c r="K5" s="1"/>
      <c r="L5" s="5">
        <v>5.138888888888889E-3</v>
      </c>
      <c r="M5" s="5">
        <v>5.7407407407407416E-3</v>
      </c>
      <c r="N5" s="6">
        <f>L5+M5</f>
        <v>1.0879629629629631E-2</v>
      </c>
      <c r="O5" s="7"/>
      <c r="P5" s="5">
        <v>2.0717592592592593E-3</v>
      </c>
      <c r="Q5" s="5">
        <v>2.0833333333333333E-3</v>
      </c>
      <c r="R5" s="5">
        <v>2.0601851851851853E-3</v>
      </c>
      <c r="S5" s="5">
        <v>2.0138888888888888E-3</v>
      </c>
      <c r="T5" s="5">
        <v>2.0370370370370373E-3</v>
      </c>
      <c r="U5" s="5">
        <v>2.0486111111111113E-3</v>
      </c>
      <c r="V5" s="5">
        <v>2.0833333333333333E-3</v>
      </c>
      <c r="W5" s="5">
        <v>2.0717592592592593E-3</v>
      </c>
      <c r="X5" s="5">
        <v>2.0717592592592593E-3</v>
      </c>
      <c r="Y5" s="5">
        <v>2.6041666666666665E-3</v>
      </c>
      <c r="Z5" s="5">
        <v>0</v>
      </c>
      <c r="AA5" s="6">
        <f>P5+Q5+R5+S5+T5+U5+V5+W5+X5+Y5+Z5</f>
        <v>2.1145833333333332E-2</v>
      </c>
      <c r="AB5" s="7"/>
      <c r="AC5" s="5">
        <v>5.4629629629629637E-3</v>
      </c>
    </row>
    <row r="6" spans="1:30" x14ac:dyDescent="0.3">
      <c r="A6" s="3">
        <v>4</v>
      </c>
      <c r="B6" s="3">
        <v>1</v>
      </c>
      <c r="C6" s="3">
        <v>8</v>
      </c>
      <c r="D6" s="3" t="s">
        <v>55</v>
      </c>
      <c r="E6" s="3" t="s">
        <v>56</v>
      </c>
      <c r="F6" s="3"/>
      <c r="G6" s="3"/>
      <c r="H6" s="3" t="s">
        <v>26</v>
      </c>
      <c r="I6" s="2"/>
      <c r="J6" s="4">
        <f>N6+AA6+AC6</f>
        <v>3.7789351851851852E-2</v>
      </c>
      <c r="K6" s="1"/>
      <c r="L6" s="5">
        <v>5.1273148148148146E-3</v>
      </c>
      <c r="M6" s="5">
        <v>5.3587962962962964E-3</v>
      </c>
      <c r="N6" s="6">
        <f>L6+M6</f>
        <v>1.0486111111111111E-2</v>
      </c>
      <c r="O6" s="7"/>
      <c r="P6" s="5">
        <v>2.1296296296296298E-3</v>
      </c>
      <c r="Q6" s="5">
        <v>2.1180555555555553E-3</v>
      </c>
      <c r="R6" s="5">
        <v>2.1874999999999998E-3</v>
      </c>
      <c r="S6" s="5">
        <v>2.1412037037037038E-3</v>
      </c>
      <c r="T6" s="5">
        <v>2.2222222222222222E-3</v>
      </c>
      <c r="U6" s="5">
        <v>2.1990740740740742E-3</v>
      </c>
      <c r="V6" s="5">
        <v>2.1180555555555553E-3</v>
      </c>
      <c r="W6" s="5">
        <v>2.2106481481481478E-3</v>
      </c>
      <c r="X6" s="5">
        <v>2.1759259259259258E-3</v>
      </c>
      <c r="Y6" s="5">
        <v>2.6620370370370374E-3</v>
      </c>
      <c r="Z6" s="5">
        <v>0</v>
      </c>
      <c r="AA6" s="6">
        <f>P6+Q6+R6+S6+T6+U6+V6+W6+X6+Y6+Z6</f>
        <v>2.2164351851851852E-2</v>
      </c>
      <c r="AB6" s="7"/>
      <c r="AC6" s="5">
        <v>5.138888888888889E-3</v>
      </c>
    </row>
    <row r="7" spans="1:30" x14ac:dyDescent="0.3">
      <c r="A7" s="3">
        <v>5</v>
      </c>
      <c r="B7" s="3">
        <v>1</v>
      </c>
      <c r="C7" s="3">
        <v>17</v>
      </c>
      <c r="D7" s="3" t="s">
        <v>66</v>
      </c>
      <c r="E7" s="3" t="s">
        <v>67</v>
      </c>
      <c r="F7" s="3" t="s">
        <v>33</v>
      </c>
      <c r="G7" s="3" t="s">
        <v>89</v>
      </c>
      <c r="H7" s="3" t="s">
        <v>24</v>
      </c>
      <c r="I7" s="2"/>
      <c r="J7" s="4">
        <f>N7+AA7+AC7</f>
        <v>3.8576388888888896E-2</v>
      </c>
      <c r="K7" s="1"/>
      <c r="L7" s="5">
        <v>4.5601851851851853E-3</v>
      </c>
      <c r="M7" s="5">
        <v>5.7175925925925927E-3</v>
      </c>
      <c r="N7" s="6">
        <f>L7+M7</f>
        <v>1.0277777777777778E-2</v>
      </c>
      <c r="O7" s="7"/>
      <c r="P7" s="5">
        <v>2.2222222222222222E-3</v>
      </c>
      <c r="Q7" s="5">
        <v>2.2222222222222222E-3</v>
      </c>
      <c r="R7" s="5">
        <v>2.1990740740740742E-3</v>
      </c>
      <c r="S7" s="5">
        <v>2.2685185185185182E-3</v>
      </c>
      <c r="T7" s="5">
        <v>2.3032407407407407E-3</v>
      </c>
      <c r="U7" s="5">
        <v>2.2685185185185182E-3</v>
      </c>
      <c r="V7" s="5">
        <v>2.2685185185185182E-3</v>
      </c>
      <c r="W7" s="5">
        <v>2.3379629629629631E-3</v>
      </c>
      <c r="X7" s="5">
        <v>2.3263888888888887E-3</v>
      </c>
      <c r="Y7" s="5">
        <v>2.8356481481481479E-3</v>
      </c>
      <c r="Z7" s="5">
        <v>0</v>
      </c>
      <c r="AA7" s="6">
        <f>P7+Q7+R7+S7+T7+U7+V7+W7+X7+Y7+Z7</f>
        <v>2.3252314814814816E-2</v>
      </c>
      <c r="AB7" s="7"/>
      <c r="AC7" s="5">
        <v>5.0462962962962961E-3</v>
      </c>
    </row>
    <row r="8" spans="1:30" x14ac:dyDescent="0.3">
      <c r="A8" s="3">
        <v>6</v>
      </c>
      <c r="B8" s="3">
        <v>1</v>
      </c>
      <c r="C8" s="3">
        <v>6</v>
      </c>
      <c r="D8" s="3" t="s">
        <v>35</v>
      </c>
      <c r="E8" s="3" t="s">
        <v>36</v>
      </c>
      <c r="F8" s="3" t="s">
        <v>37</v>
      </c>
      <c r="G8" s="3" t="s">
        <v>38</v>
      </c>
      <c r="H8" s="3" t="s">
        <v>95</v>
      </c>
      <c r="I8" s="2"/>
      <c r="J8" s="4">
        <f>N8+AA8+AC8</f>
        <v>3.8981481481481478E-2</v>
      </c>
      <c r="K8" s="1"/>
      <c r="L8" s="5">
        <v>5.1273148148148146E-3</v>
      </c>
      <c r="M8" s="5">
        <v>5.6365740740740742E-3</v>
      </c>
      <c r="N8" s="6">
        <f>L8+M8</f>
        <v>1.0763888888888889E-2</v>
      </c>
      <c r="O8" s="7"/>
      <c r="P8" s="5">
        <v>2.2453703703703702E-3</v>
      </c>
      <c r="Q8" s="5">
        <v>2.1643518518518518E-3</v>
      </c>
      <c r="R8" s="5">
        <v>2.1874999999999998E-3</v>
      </c>
      <c r="S8" s="5">
        <v>2.2106481481481478E-3</v>
      </c>
      <c r="T8" s="5">
        <v>2.1990740740740742E-3</v>
      </c>
      <c r="U8" s="5">
        <v>2.2337962962962967E-3</v>
      </c>
      <c r="V8" s="5">
        <v>2.2106481481481478E-3</v>
      </c>
      <c r="W8" s="5">
        <v>2.1990740740740742E-3</v>
      </c>
      <c r="X8" s="5">
        <v>2.2337962962962967E-3</v>
      </c>
      <c r="Y8" s="5">
        <v>3.0092592592592588E-3</v>
      </c>
      <c r="Z8" s="5">
        <v>0</v>
      </c>
      <c r="AA8" s="6">
        <f>P8+Q8+R8+S8+T8+U8+V8+W8+X8+Y8+Z8</f>
        <v>2.2893518518518518E-2</v>
      </c>
      <c r="AB8" s="7"/>
      <c r="AC8" s="5">
        <v>5.3240740740740748E-3</v>
      </c>
    </row>
    <row r="9" spans="1:30" x14ac:dyDescent="0.3">
      <c r="A9" s="3">
        <v>7</v>
      </c>
      <c r="B9" s="3">
        <v>2</v>
      </c>
      <c r="C9" s="3">
        <v>19</v>
      </c>
      <c r="D9" s="3" t="s">
        <v>69</v>
      </c>
      <c r="E9" s="3" t="s">
        <v>70</v>
      </c>
      <c r="F9" s="3" t="s">
        <v>37</v>
      </c>
      <c r="G9" s="3" t="s">
        <v>91</v>
      </c>
      <c r="H9" s="3" t="s">
        <v>94</v>
      </c>
      <c r="I9" s="2"/>
      <c r="J9" s="4">
        <f>N9+AA9+AC9</f>
        <v>3.9722222222222214E-2</v>
      </c>
      <c r="K9" s="1"/>
      <c r="L9" s="5">
        <v>5.2314814814814819E-3</v>
      </c>
      <c r="M9" s="5">
        <v>5.8680555555555543E-3</v>
      </c>
      <c r="N9" s="6">
        <f>L9+M9</f>
        <v>1.1099537037037036E-2</v>
      </c>
      <c r="O9" s="7"/>
      <c r="P9" s="5">
        <v>2.2569444444444447E-3</v>
      </c>
      <c r="Q9" s="5">
        <v>2.2222222222222222E-3</v>
      </c>
      <c r="R9" s="5">
        <v>2.2569444444444447E-3</v>
      </c>
      <c r="S9" s="5">
        <v>2.2337962962962967E-3</v>
      </c>
      <c r="T9" s="5">
        <v>2.2685185185185182E-3</v>
      </c>
      <c r="U9" s="5">
        <v>2.2106481481481478E-3</v>
      </c>
      <c r="V9" s="5">
        <v>2.2106481481481478E-3</v>
      </c>
      <c r="W9" s="5">
        <v>2.2685185185185182E-3</v>
      </c>
      <c r="X9" s="5">
        <v>2.2685185185185182E-3</v>
      </c>
      <c r="Y9" s="5">
        <v>2.8587962962962963E-3</v>
      </c>
      <c r="Z9" s="5">
        <v>0</v>
      </c>
      <c r="AA9" s="6">
        <f>P9+Q9+R9+S9+T9+U9+V9+W9+X9+Y9+Z9</f>
        <v>2.3055555555555551E-2</v>
      </c>
      <c r="AB9" s="7"/>
      <c r="AC9" s="5">
        <v>5.5671296296296302E-3</v>
      </c>
    </row>
    <row r="10" spans="1:30" x14ac:dyDescent="0.3">
      <c r="A10" s="3">
        <v>8</v>
      </c>
      <c r="B10" s="3">
        <v>2</v>
      </c>
      <c r="C10" s="3">
        <v>18</v>
      </c>
      <c r="D10" s="3" t="s">
        <v>27</v>
      </c>
      <c r="E10" s="3" t="s">
        <v>68</v>
      </c>
      <c r="F10" s="3" t="s">
        <v>82</v>
      </c>
      <c r="G10" s="3" t="s">
        <v>90</v>
      </c>
      <c r="H10" s="3" t="s">
        <v>24</v>
      </c>
      <c r="I10" s="2"/>
      <c r="J10" s="4">
        <f>N10+AA10+AC10</f>
        <v>4.162037037037037E-2</v>
      </c>
      <c r="K10" s="1"/>
      <c r="L10" s="5">
        <v>5.2893518518518515E-3</v>
      </c>
      <c r="M10" s="5">
        <v>6.0995370370370361E-3</v>
      </c>
      <c r="N10" s="6">
        <f>L10+M10</f>
        <v>1.1388888888888888E-2</v>
      </c>
      <c r="O10" s="7"/>
      <c r="P10" s="5">
        <v>2.4074074074074076E-3</v>
      </c>
      <c r="Q10" s="5">
        <v>2.3958333333333336E-3</v>
      </c>
      <c r="R10" s="5">
        <v>2.3842592592592591E-3</v>
      </c>
      <c r="S10" s="5">
        <v>2.3611111111111111E-3</v>
      </c>
      <c r="T10" s="5">
        <v>2.3263888888888887E-3</v>
      </c>
      <c r="U10" s="5">
        <v>2.3958333333333336E-3</v>
      </c>
      <c r="V10" s="5">
        <v>2.4189814814814816E-3</v>
      </c>
      <c r="W10" s="5">
        <v>2.4074074074074076E-3</v>
      </c>
      <c r="X10" s="5">
        <v>2.3263888888888887E-3</v>
      </c>
      <c r="Y10" s="5">
        <v>3.1018518518518522E-3</v>
      </c>
      <c r="Z10" s="5">
        <v>0</v>
      </c>
      <c r="AA10" s="6">
        <f>P10+Q10+R10+S10+T10+U10+V10+W10+X10+Y10+Z10</f>
        <v>2.4525462962962961E-2</v>
      </c>
      <c r="AB10" s="7"/>
      <c r="AC10" s="5">
        <v>5.7060185185185191E-3</v>
      </c>
    </row>
    <row r="11" spans="1:30" x14ac:dyDescent="0.3">
      <c r="A11" s="3">
        <v>9</v>
      </c>
      <c r="B11" s="3">
        <v>3</v>
      </c>
      <c r="C11" s="3">
        <v>2</v>
      </c>
      <c r="D11" s="3" t="s">
        <v>30</v>
      </c>
      <c r="E11" s="3" t="s">
        <v>48</v>
      </c>
      <c r="F11" s="3" t="s">
        <v>81</v>
      </c>
      <c r="G11" s="3"/>
      <c r="H11" s="3" t="s">
        <v>24</v>
      </c>
      <c r="I11" s="2"/>
      <c r="J11" s="4">
        <f>N11+AA11+AC11</f>
        <v>4.1724537037037039E-2</v>
      </c>
      <c r="K11" s="1"/>
      <c r="L11" s="5">
        <v>5.0810185185185186E-3</v>
      </c>
      <c r="M11" s="5">
        <v>5.9490740740740745E-3</v>
      </c>
      <c r="N11" s="6">
        <f>L11+M11</f>
        <v>1.1030092592592593E-2</v>
      </c>
      <c r="O11" s="7"/>
      <c r="P11" s="5">
        <v>2.4768518518518516E-3</v>
      </c>
      <c r="Q11" s="5">
        <v>2.4652777777777776E-3</v>
      </c>
      <c r="R11" s="5">
        <v>2.4074074074074076E-3</v>
      </c>
      <c r="S11" s="5">
        <v>2.4189814814814816E-3</v>
      </c>
      <c r="T11" s="5">
        <v>2.4652777777777776E-3</v>
      </c>
      <c r="U11" s="5">
        <v>2.4074074074074076E-3</v>
      </c>
      <c r="V11" s="5">
        <v>2.4768518518518516E-3</v>
      </c>
      <c r="W11" s="5">
        <v>2.4421296296296296E-3</v>
      </c>
      <c r="X11" s="5">
        <v>2.4074074074074076E-3</v>
      </c>
      <c r="Y11" s="5">
        <v>3.0787037037037037E-3</v>
      </c>
      <c r="Z11" s="5">
        <v>0</v>
      </c>
      <c r="AA11" s="6">
        <f>P11+Q11+R11+S11+T11+U11+V11+W11+X11+Y11+Z11</f>
        <v>2.5046296296296299E-2</v>
      </c>
      <c r="AB11" s="7"/>
      <c r="AC11" s="5">
        <v>5.6481481481481478E-3</v>
      </c>
    </row>
    <row r="12" spans="1:30" x14ac:dyDescent="0.3">
      <c r="A12" s="3">
        <v>10</v>
      </c>
      <c r="B12" s="3">
        <v>3</v>
      </c>
      <c r="C12" s="3">
        <v>23</v>
      </c>
      <c r="D12" s="3" t="s">
        <v>31</v>
      </c>
      <c r="E12" s="3" t="s">
        <v>32</v>
      </c>
      <c r="F12" s="3" t="s">
        <v>33</v>
      </c>
      <c r="G12" s="3" t="s">
        <v>34</v>
      </c>
      <c r="H12" s="3" t="s">
        <v>95</v>
      </c>
      <c r="I12" s="2"/>
      <c r="J12" s="4">
        <f>N12+AA12+AC12</f>
        <v>4.2002314814814812E-2</v>
      </c>
      <c r="K12" s="1"/>
      <c r="L12" s="5">
        <v>5.4861111111111117E-3</v>
      </c>
      <c r="M12" s="5">
        <v>6.053240740740741E-3</v>
      </c>
      <c r="N12" s="6">
        <f>L12+M12</f>
        <v>1.1539351851851853E-2</v>
      </c>
      <c r="O12" s="7"/>
      <c r="P12" s="5">
        <v>2.4189814814814816E-3</v>
      </c>
      <c r="Q12" s="5">
        <v>2.4074074074074076E-3</v>
      </c>
      <c r="R12" s="5">
        <v>2.4074074074074076E-3</v>
      </c>
      <c r="S12" s="5">
        <v>2.3726851851851851E-3</v>
      </c>
      <c r="T12" s="5">
        <v>2.4074074074074076E-3</v>
      </c>
      <c r="U12" s="5">
        <v>2.4305555555555556E-3</v>
      </c>
      <c r="V12" s="5">
        <v>2.4421296296296296E-3</v>
      </c>
      <c r="W12" s="5">
        <v>2.3842592592592591E-3</v>
      </c>
      <c r="X12" s="5">
        <v>2.4189814814814816E-3</v>
      </c>
      <c r="Y12" s="5">
        <v>3.1018518518518522E-3</v>
      </c>
      <c r="Z12" s="5">
        <v>0</v>
      </c>
      <c r="AA12" s="6">
        <f>P12+Q12+R12+S12+T12+U12+V12+W12+X12+Y12+Z12</f>
        <v>2.4791666666666667E-2</v>
      </c>
      <c r="AB12" s="7"/>
      <c r="AC12" s="5">
        <v>5.6712962962962958E-3</v>
      </c>
    </row>
    <row r="13" spans="1:30" x14ac:dyDescent="0.3">
      <c r="A13" s="3">
        <v>11</v>
      </c>
      <c r="B13" s="3">
        <v>4</v>
      </c>
      <c r="C13" s="3">
        <v>26</v>
      </c>
      <c r="D13" s="3" t="s">
        <v>75</v>
      </c>
      <c r="E13" s="3" t="s">
        <v>76</v>
      </c>
      <c r="F13" s="3"/>
      <c r="G13" s="3" t="s">
        <v>92</v>
      </c>
      <c r="H13" s="3" t="s">
        <v>24</v>
      </c>
      <c r="I13" s="2"/>
      <c r="J13" s="4">
        <f>N13+AA13+AC13</f>
        <v>4.2395833333333327E-2</v>
      </c>
      <c r="K13" s="1"/>
      <c r="L13" s="5">
        <v>5.6134259259259271E-3</v>
      </c>
      <c r="M13" s="5">
        <v>6.5740740740740733E-3</v>
      </c>
      <c r="N13" s="6">
        <f>L13+M13</f>
        <v>1.21875E-2</v>
      </c>
      <c r="O13" s="7"/>
      <c r="P13" s="5">
        <v>2.2685185185185182E-3</v>
      </c>
      <c r="Q13" s="5">
        <v>2.2916666666666667E-3</v>
      </c>
      <c r="R13" s="5">
        <v>2.3148148148148151E-3</v>
      </c>
      <c r="S13" s="5">
        <v>2.3495370370370371E-3</v>
      </c>
      <c r="T13" s="5">
        <v>2.3148148148148151E-3</v>
      </c>
      <c r="U13" s="5">
        <v>2.3263888888888887E-3</v>
      </c>
      <c r="V13" s="5">
        <v>2.3148148148148151E-3</v>
      </c>
      <c r="W13" s="5">
        <v>2.3148148148148151E-3</v>
      </c>
      <c r="X13" s="5">
        <v>2.4421296296296296E-3</v>
      </c>
      <c r="Y13" s="5">
        <v>3.3101851851851851E-3</v>
      </c>
      <c r="Z13" s="5">
        <v>0</v>
      </c>
      <c r="AA13" s="6">
        <f>P13+Q13+R13+S13+T13+U13+V13+W13+X13+Y13+Z13</f>
        <v>2.4247685185185185E-2</v>
      </c>
      <c r="AB13" s="7"/>
      <c r="AC13" s="5">
        <v>5.9606481481481489E-3</v>
      </c>
    </row>
    <row r="14" spans="1:30" x14ac:dyDescent="0.3">
      <c r="A14" s="3">
        <v>12</v>
      </c>
      <c r="B14" s="3">
        <v>2</v>
      </c>
      <c r="C14" s="3">
        <v>22</v>
      </c>
      <c r="D14" s="3" t="s">
        <v>71</v>
      </c>
      <c r="E14" s="3" t="s">
        <v>72</v>
      </c>
      <c r="F14" s="3" t="s">
        <v>83</v>
      </c>
      <c r="G14" s="3"/>
      <c r="H14" s="3" t="s">
        <v>26</v>
      </c>
      <c r="I14" s="2"/>
      <c r="J14" s="4">
        <f>N14+AA14+AC14</f>
        <v>4.2777777777777769E-2</v>
      </c>
      <c r="K14" s="1"/>
      <c r="L14" s="5">
        <v>6.4120370370370364E-3</v>
      </c>
      <c r="M14" s="5">
        <v>7.4305555555555548E-3</v>
      </c>
      <c r="N14" s="6">
        <f>L14+M14</f>
        <v>1.384259259259259E-2</v>
      </c>
      <c r="O14" s="7"/>
      <c r="P14" s="5">
        <v>2.1874999999999998E-3</v>
      </c>
      <c r="Q14" s="5">
        <v>2.1180555555555553E-3</v>
      </c>
      <c r="R14" s="5">
        <v>2.1180555555555553E-3</v>
      </c>
      <c r="S14" s="5">
        <v>2.1759259259259258E-3</v>
      </c>
      <c r="T14" s="5">
        <v>2.1643518518518518E-3</v>
      </c>
      <c r="U14" s="5">
        <v>2.1643518518518518E-3</v>
      </c>
      <c r="V14" s="5">
        <v>2.1296296296296298E-3</v>
      </c>
      <c r="W14" s="5">
        <v>2.1643518518518518E-3</v>
      </c>
      <c r="X14" s="5">
        <v>2.1527777777777778E-3</v>
      </c>
      <c r="Y14" s="5">
        <v>2.9861111111111113E-3</v>
      </c>
      <c r="Z14" s="5">
        <v>0</v>
      </c>
      <c r="AA14" s="6">
        <f>P14+Q14+R14+S14+T14+U14+V14+W14+X14+Y14+Z14</f>
        <v>2.2361111111111109E-2</v>
      </c>
      <c r="AB14" s="7"/>
      <c r="AC14" s="5">
        <v>6.5740740740740733E-3</v>
      </c>
    </row>
    <row r="15" spans="1:30" x14ac:dyDescent="0.3">
      <c r="A15" s="3">
        <v>13</v>
      </c>
      <c r="B15" s="3">
        <v>3</v>
      </c>
      <c r="C15" s="3">
        <v>4</v>
      </c>
      <c r="D15" s="3" t="s">
        <v>40</v>
      </c>
      <c r="E15" s="3" t="s">
        <v>41</v>
      </c>
      <c r="F15" s="3" t="s">
        <v>25</v>
      </c>
      <c r="G15" s="3" t="s">
        <v>42</v>
      </c>
      <c r="H15" s="3" t="s">
        <v>26</v>
      </c>
      <c r="I15" s="2"/>
      <c r="J15" s="4">
        <f>N15+AA15+AC15</f>
        <v>4.2916666666666665E-2</v>
      </c>
      <c r="K15" s="1"/>
      <c r="L15" s="5">
        <v>6.0995370370370361E-3</v>
      </c>
      <c r="M15" s="5">
        <v>6.782407407407408E-3</v>
      </c>
      <c r="N15" s="6">
        <f>L15+M15</f>
        <v>1.2881944444444444E-2</v>
      </c>
      <c r="O15" s="7"/>
      <c r="P15" s="5">
        <v>2.3611111111111111E-3</v>
      </c>
      <c r="Q15" s="5">
        <v>2.2916666666666667E-3</v>
      </c>
      <c r="R15" s="5">
        <v>2.2453703703703702E-3</v>
      </c>
      <c r="S15" s="5">
        <v>2.2800925925925927E-3</v>
      </c>
      <c r="T15" s="5">
        <v>2.3495370370370371E-3</v>
      </c>
      <c r="U15" s="5">
        <v>2.2685185185185182E-3</v>
      </c>
      <c r="V15" s="5">
        <v>2.3032407407407407E-3</v>
      </c>
      <c r="W15" s="5">
        <v>2.2685185185185182E-3</v>
      </c>
      <c r="X15" s="5">
        <v>2.2916666666666667E-3</v>
      </c>
      <c r="Y15" s="5">
        <v>2.8240740740740739E-3</v>
      </c>
      <c r="Z15" s="5">
        <v>0</v>
      </c>
      <c r="AA15" s="6">
        <f>P15+Q15+R15+S15+T15+U15+V15+W15+X15+Y15+Z15</f>
        <v>2.3483796296296294E-2</v>
      </c>
      <c r="AB15" s="7"/>
      <c r="AC15" s="5">
        <v>6.5509259259259262E-3</v>
      </c>
    </row>
    <row r="16" spans="1:30" x14ac:dyDescent="0.3">
      <c r="A16" s="3">
        <v>14</v>
      </c>
      <c r="B16" s="3">
        <v>4</v>
      </c>
      <c r="C16" s="3">
        <v>13</v>
      </c>
      <c r="D16" s="3" t="s">
        <v>29</v>
      </c>
      <c r="E16" s="3" t="s">
        <v>61</v>
      </c>
      <c r="F16" s="3"/>
      <c r="G16" s="3" t="s">
        <v>88</v>
      </c>
      <c r="H16" s="3" t="s">
        <v>94</v>
      </c>
      <c r="I16" s="2"/>
      <c r="J16" s="4">
        <f>N16+AA16+AC16</f>
        <v>4.355324074074074E-2</v>
      </c>
      <c r="K16" s="1"/>
      <c r="L16" s="5">
        <v>5.7291666666666671E-3</v>
      </c>
      <c r="M16" s="5">
        <v>6.3078703703703708E-3</v>
      </c>
      <c r="N16" s="6">
        <f>L16+M16</f>
        <v>1.2037037037037037E-2</v>
      </c>
      <c r="O16" s="7"/>
      <c r="P16" s="5">
        <v>2.5925925925925925E-3</v>
      </c>
      <c r="Q16" s="5">
        <v>2.5115740740740741E-3</v>
      </c>
      <c r="R16" s="5">
        <v>2.488425925925926E-3</v>
      </c>
      <c r="S16" s="5">
        <v>2.488425925925926E-3</v>
      </c>
      <c r="T16" s="5">
        <v>2.4537037037037036E-3</v>
      </c>
      <c r="U16" s="5">
        <v>2.4537037037037036E-3</v>
      </c>
      <c r="V16" s="5">
        <v>2.488425925925926E-3</v>
      </c>
      <c r="W16" s="5">
        <v>2.5694444444444445E-3</v>
      </c>
      <c r="X16" s="5">
        <v>2.5231481481481481E-3</v>
      </c>
      <c r="Y16" s="5">
        <v>3.1712962962962958E-3</v>
      </c>
      <c r="Z16" s="5">
        <v>0</v>
      </c>
      <c r="AA16" s="6">
        <f>P16+Q16+R16+S16+T16+U16+V16+W16+X16+Y16+Z16</f>
        <v>2.5740740740740741E-2</v>
      </c>
      <c r="AB16" s="7"/>
      <c r="AC16" s="5">
        <v>5.7754629629629623E-3</v>
      </c>
    </row>
    <row r="17" spans="1:30" x14ac:dyDescent="0.3">
      <c r="A17" s="3">
        <v>15</v>
      </c>
      <c r="B17" s="3">
        <v>5</v>
      </c>
      <c r="C17" s="3">
        <v>1</v>
      </c>
      <c r="D17" s="3" t="s">
        <v>43</v>
      </c>
      <c r="E17" s="3" t="s">
        <v>44</v>
      </c>
      <c r="F17" s="3" t="s">
        <v>45</v>
      </c>
      <c r="G17" s="3" t="s">
        <v>46</v>
      </c>
      <c r="H17" s="3" t="s">
        <v>94</v>
      </c>
      <c r="I17" s="2"/>
      <c r="J17" s="4">
        <f>N17+AA17+AC17</f>
        <v>4.386574074074074E-2</v>
      </c>
      <c r="K17" s="1"/>
      <c r="L17" s="5">
        <v>6.3888888888888884E-3</v>
      </c>
      <c r="M17" s="5">
        <v>7.1990740740740739E-3</v>
      </c>
      <c r="N17" s="6">
        <f>L17+M17</f>
        <v>1.3587962962962961E-2</v>
      </c>
      <c r="O17" s="7"/>
      <c r="P17" s="5">
        <v>2.2337962962962967E-3</v>
      </c>
      <c r="Q17" s="5">
        <v>2.2800925925925927E-3</v>
      </c>
      <c r="R17" s="5">
        <v>2.2800925925925927E-3</v>
      </c>
      <c r="S17" s="5">
        <v>2.3495370370370371E-3</v>
      </c>
      <c r="T17" s="5">
        <v>2.2916666666666667E-3</v>
      </c>
      <c r="U17" s="5">
        <v>2.3148148148148151E-3</v>
      </c>
      <c r="V17" s="5">
        <v>2.3263888888888887E-3</v>
      </c>
      <c r="W17" s="5">
        <v>2.2453703703703702E-3</v>
      </c>
      <c r="X17" s="5">
        <v>2.3032407407407407E-3</v>
      </c>
      <c r="Y17" s="5">
        <v>3.3101851851851851E-3</v>
      </c>
      <c r="Z17" s="5">
        <v>0</v>
      </c>
      <c r="AA17" s="6">
        <f>P17+Q17+R17+S17+T17+U17+V17+W17+X17+Y17+Z17</f>
        <v>2.3935185185185184E-2</v>
      </c>
      <c r="AB17" s="7"/>
      <c r="AC17" s="5">
        <v>6.3425925925925915E-3</v>
      </c>
    </row>
    <row r="18" spans="1:30" x14ac:dyDescent="0.3">
      <c r="A18" s="3">
        <v>16</v>
      </c>
      <c r="B18" s="3">
        <v>6</v>
      </c>
      <c r="C18" s="3">
        <v>3</v>
      </c>
      <c r="D18" s="3" t="s">
        <v>49</v>
      </c>
      <c r="E18" s="3" t="s">
        <v>50</v>
      </c>
      <c r="F18" s="3" t="s">
        <v>37</v>
      </c>
      <c r="G18" s="3" t="s">
        <v>86</v>
      </c>
      <c r="H18" s="3" t="s">
        <v>94</v>
      </c>
      <c r="I18" s="2"/>
      <c r="J18" s="4">
        <f>N18+AA18+AC18</f>
        <v>4.3958333333333335E-2</v>
      </c>
      <c r="K18" s="1"/>
      <c r="L18" s="5">
        <v>5.5902777777777782E-3</v>
      </c>
      <c r="M18" s="5">
        <v>6.7476851851851856E-3</v>
      </c>
      <c r="N18" s="6">
        <f>L18+M18</f>
        <v>1.2337962962962964E-2</v>
      </c>
      <c r="O18" s="7"/>
      <c r="P18" s="5">
        <v>2.5000000000000001E-3</v>
      </c>
      <c r="Q18" s="5">
        <v>2.4768518518518516E-3</v>
      </c>
      <c r="R18" s="5">
        <v>2.4768518518518516E-3</v>
      </c>
      <c r="S18" s="5">
        <v>2.4537037037037036E-3</v>
      </c>
      <c r="T18" s="5">
        <v>2.4421296296296296E-3</v>
      </c>
      <c r="U18" s="5">
        <v>2.4768518518518516E-3</v>
      </c>
      <c r="V18" s="5">
        <v>2.4421296296296296E-3</v>
      </c>
      <c r="W18" s="5">
        <v>2.4421296296296296E-3</v>
      </c>
      <c r="X18" s="5">
        <v>2.4537037037037036E-3</v>
      </c>
      <c r="Y18" s="5">
        <v>3.645833333333333E-3</v>
      </c>
      <c r="Z18" s="5">
        <v>0</v>
      </c>
      <c r="AA18" s="6">
        <f>P18+Q18+R18+S18+T18+U18+V18+W18+X18+Y18+Z18</f>
        <v>2.5810185185185186E-2</v>
      </c>
      <c r="AB18" s="7"/>
      <c r="AC18" s="5">
        <v>5.8101851851851856E-3</v>
      </c>
    </row>
    <row r="19" spans="1:30" x14ac:dyDescent="0.3">
      <c r="A19" s="3">
        <v>17</v>
      </c>
      <c r="B19" s="3">
        <v>5</v>
      </c>
      <c r="C19" s="3">
        <v>16</v>
      </c>
      <c r="D19" s="3" t="s">
        <v>64</v>
      </c>
      <c r="E19" s="3" t="s">
        <v>65</v>
      </c>
      <c r="F19" s="3"/>
      <c r="G19" s="3"/>
      <c r="H19" s="3" t="s">
        <v>24</v>
      </c>
      <c r="I19" s="2"/>
      <c r="J19" s="4">
        <f>N19+AA19+AC19</f>
        <v>4.4409722222222225E-2</v>
      </c>
      <c r="K19" s="1"/>
      <c r="L19" s="5">
        <v>5.3240740740740748E-3</v>
      </c>
      <c r="M19" s="5">
        <v>6.2268518518518515E-3</v>
      </c>
      <c r="N19" s="6">
        <f>L19+M19</f>
        <v>1.1550925925925926E-2</v>
      </c>
      <c r="O19" s="7"/>
      <c r="P19" s="5">
        <v>2.673611111111111E-3</v>
      </c>
      <c r="Q19" s="5">
        <v>2.6504629629629625E-3</v>
      </c>
      <c r="R19" s="5">
        <v>2.6504629629629625E-3</v>
      </c>
      <c r="S19" s="5">
        <v>2.673611111111111E-3</v>
      </c>
      <c r="T19" s="5">
        <v>2.6504629629629625E-3</v>
      </c>
      <c r="U19" s="5">
        <v>2.6620370370370374E-3</v>
      </c>
      <c r="V19" s="5">
        <v>2.6967592592592594E-3</v>
      </c>
      <c r="W19" s="5">
        <v>2.6620370370370374E-3</v>
      </c>
      <c r="X19" s="5">
        <v>2.7430555555555559E-3</v>
      </c>
      <c r="Y19" s="5">
        <v>3.2407407407407406E-3</v>
      </c>
      <c r="Z19" s="5">
        <v>0</v>
      </c>
      <c r="AA19" s="6">
        <f>P19+Q19+R19+S19+T19+U19+V19+W19+X19+Y19+Z19</f>
        <v>2.7303240740740743E-2</v>
      </c>
      <c r="AB19" s="7"/>
      <c r="AC19" s="5">
        <v>5.5555555555555558E-3</v>
      </c>
    </row>
    <row r="20" spans="1:30" x14ac:dyDescent="0.3">
      <c r="A20" s="3">
        <v>18</v>
      </c>
      <c r="B20" s="3">
        <v>6</v>
      </c>
      <c r="C20" s="3">
        <v>12</v>
      </c>
      <c r="D20" s="3" t="s">
        <v>59</v>
      </c>
      <c r="E20" s="3" t="s">
        <v>60</v>
      </c>
      <c r="F20" s="3" t="s">
        <v>37</v>
      </c>
      <c r="G20" s="3"/>
      <c r="H20" s="3" t="s">
        <v>24</v>
      </c>
      <c r="I20" s="2"/>
      <c r="J20" s="4">
        <f>N20+AA20+AC20</f>
        <v>4.6550925925925926E-2</v>
      </c>
      <c r="K20" s="1"/>
      <c r="L20" s="5">
        <v>5.5208333333333333E-3</v>
      </c>
      <c r="M20" s="5">
        <v>6.9097222222222225E-3</v>
      </c>
      <c r="N20" s="6">
        <f>L20+M20</f>
        <v>1.2430555555555556E-2</v>
      </c>
      <c r="O20" s="7"/>
      <c r="P20" s="5">
        <v>2.5578703703703705E-3</v>
      </c>
      <c r="Q20" s="5">
        <v>2.6388888888888885E-3</v>
      </c>
      <c r="R20" s="5">
        <v>2.7314814814814819E-3</v>
      </c>
      <c r="S20" s="5">
        <v>2.7314814814814819E-3</v>
      </c>
      <c r="T20" s="5">
        <v>2.615740740740741E-3</v>
      </c>
      <c r="U20" s="5">
        <v>2.673611111111111E-3</v>
      </c>
      <c r="V20" s="5">
        <v>2.685185185185185E-3</v>
      </c>
      <c r="W20" s="5">
        <v>2.7777777777777779E-3</v>
      </c>
      <c r="X20" s="5">
        <v>2.7777777777777779E-3</v>
      </c>
      <c r="Y20" s="5">
        <v>3.645833333333333E-3</v>
      </c>
      <c r="Z20" s="5">
        <v>0</v>
      </c>
      <c r="AA20" s="6">
        <f>P20+Q20+R20+S20+T20+U20+V20+W20+X20+Y20+Z20</f>
        <v>2.7835648148148151E-2</v>
      </c>
      <c r="AB20" s="7"/>
      <c r="AC20" s="5">
        <v>6.2847222222222228E-3</v>
      </c>
    </row>
    <row r="21" spans="1:30" x14ac:dyDescent="0.3">
      <c r="A21" s="3">
        <v>19</v>
      </c>
      <c r="B21" s="3">
        <v>7</v>
      </c>
      <c r="C21" s="3">
        <v>5</v>
      </c>
      <c r="D21" s="3" t="s">
        <v>51</v>
      </c>
      <c r="E21" s="3" t="s">
        <v>52</v>
      </c>
      <c r="F21" s="3"/>
      <c r="G21" s="3"/>
      <c r="H21" s="3" t="s">
        <v>24</v>
      </c>
      <c r="I21" s="2"/>
      <c r="J21" s="4">
        <f>N21+AA21+AC21</f>
        <v>4.6817129629629632E-2</v>
      </c>
      <c r="K21" s="1"/>
      <c r="L21" s="5">
        <v>6.076388888888889E-3</v>
      </c>
      <c r="M21" s="5">
        <v>6.8634259259259256E-3</v>
      </c>
      <c r="N21" s="6">
        <f>L21+M21</f>
        <v>1.2939814814814814E-2</v>
      </c>
      <c r="O21" s="7"/>
      <c r="P21" s="5">
        <v>2.6388888888888885E-3</v>
      </c>
      <c r="Q21" s="5">
        <v>2.7430555555555559E-3</v>
      </c>
      <c r="R21" s="5">
        <v>2.7546296296296294E-3</v>
      </c>
      <c r="S21" s="5">
        <v>2.7662037037037034E-3</v>
      </c>
      <c r="T21" s="5">
        <v>2.6967592592592594E-3</v>
      </c>
      <c r="U21" s="5">
        <v>2.673611111111111E-3</v>
      </c>
      <c r="V21" s="5">
        <v>2.7199074074074074E-3</v>
      </c>
      <c r="W21" s="5">
        <v>2.685185185185185E-3</v>
      </c>
      <c r="X21" s="5">
        <v>2.673611111111111E-3</v>
      </c>
      <c r="Y21" s="5">
        <v>3.1597222222222222E-3</v>
      </c>
      <c r="Z21" s="5">
        <v>0</v>
      </c>
      <c r="AA21" s="6">
        <f>P21+Q21+R21+S21+T21+U21+V21+W21+X21+Y21+Z21</f>
        <v>2.7511574074074077E-2</v>
      </c>
      <c r="AB21" s="7"/>
      <c r="AC21" s="5">
        <v>6.3657407407407404E-3</v>
      </c>
    </row>
    <row r="22" spans="1:30" x14ac:dyDescent="0.3">
      <c r="A22" s="3">
        <v>20</v>
      </c>
      <c r="B22" s="3">
        <v>7</v>
      </c>
      <c r="C22" s="3">
        <v>11</v>
      </c>
      <c r="D22" s="3" t="s">
        <v>57</v>
      </c>
      <c r="E22" s="3" t="s">
        <v>58</v>
      </c>
      <c r="F22" s="3" t="s">
        <v>37</v>
      </c>
      <c r="G22" s="3"/>
      <c r="H22" s="3" t="s">
        <v>94</v>
      </c>
      <c r="I22" s="2"/>
      <c r="J22" s="4">
        <f>N22+AA22+AC22</f>
        <v>4.7002314814814809E-2</v>
      </c>
      <c r="K22" s="1"/>
      <c r="L22" s="5">
        <v>5.7638888888888887E-3</v>
      </c>
      <c r="M22" s="5">
        <v>6.4930555555555549E-3</v>
      </c>
      <c r="N22" s="6">
        <f>L22+M22</f>
        <v>1.2256944444444444E-2</v>
      </c>
      <c r="O22" s="7"/>
      <c r="P22" s="5">
        <v>2.5810185185185185E-3</v>
      </c>
      <c r="Q22" s="5">
        <v>2.5462962962962961E-3</v>
      </c>
      <c r="R22" s="5">
        <v>2.5462962962962961E-3</v>
      </c>
      <c r="S22" s="5">
        <v>2.6041666666666665E-3</v>
      </c>
      <c r="T22" s="5">
        <v>2.5578703703703705E-3</v>
      </c>
      <c r="U22" s="5">
        <v>2.627314814814815E-3</v>
      </c>
      <c r="V22" s="5">
        <v>2.6388888888888885E-3</v>
      </c>
      <c r="W22" s="5">
        <v>2.627314814814815E-3</v>
      </c>
      <c r="X22" s="5">
        <v>2.5694444444444445E-3</v>
      </c>
      <c r="Y22" s="5">
        <v>2.615740740740741E-3</v>
      </c>
      <c r="Z22" s="5">
        <v>2.9629629629629628E-3</v>
      </c>
      <c r="AA22" s="6">
        <f>P22+Q22+R22+S22+T22+U22+V22+W22+X22+Y22+Z22</f>
        <v>2.8877314814814811E-2</v>
      </c>
      <c r="AB22" s="7"/>
      <c r="AC22" s="5">
        <v>5.8680555555555543E-3</v>
      </c>
      <c r="AD22" t="s">
        <v>97</v>
      </c>
    </row>
    <row r="23" spans="1:30" x14ac:dyDescent="0.3">
      <c r="A23" s="3">
        <v>21</v>
      </c>
      <c r="B23" s="3">
        <v>8</v>
      </c>
      <c r="C23" s="3">
        <v>28</v>
      </c>
      <c r="D23" s="3" t="s">
        <v>79</v>
      </c>
      <c r="E23" s="3" t="s">
        <v>80</v>
      </c>
      <c r="F23" s="3" t="s">
        <v>85</v>
      </c>
      <c r="G23" s="3"/>
      <c r="H23" s="3" t="s">
        <v>94</v>
      </c>
      <c r="I23" s="2"/>
      <c r="J23" s="4">
        <f>N23+AA23+AC23</f>
        <v>4.7534722222222214E-2</v>
      </c>
      <c r="K23" s="1"/>
      <c r="L23" s="5">
        <v>6.7939814814814816E-3</v>
      </c>
      <c r="M23" s="5">
        <v>7.789351851851852E-3</v>
      </c>
      <c r="N23" s="6">
        <f>L23+M23</f>
        <v>1.4583333333333334E-2</v>
      </c>
      <c r="O23" s="7"/>
      <c r="P23" s="5">
        <v>2.4652777777777776E-3</v>
      </c>
      <c r="Q23" s="5">
        <v>2.4652777777777776E-3</v>
      </c>
      <c r="R23" s="5">
        <v>2.4768518518518516E-3</v>
      </c>
      <c r="S23" s="5">
        <v>2.4537037037037036E-3</v>
      </c>
      <c r="T23" s="5">
        <v>2.4537037037037036E-3</v>
      </c>
      <c r="U23" s="5">
        <v>2.488425925925926E-3</v>
      </c>
      <c r="V23" s="5">
        <v>2.4189814814814816E-3</v>
      </c>
      <c r="W23" s="5">
        <v>2.5000000000000001E-3</v>
      </c>
      <c r="X23" s="5">
        <v>2.488425925925926E-3</v>
      </c>
      <c r="Y23" s="5">
        <v>3.9930555555555561E-3</v>
      </c>
      <c r="Z23" s="5">
        <v>0</v>
      </c>
      <c r="AA23" s="6">
        <f>P23+Q23+R23+S23+T23+U23+V23+W23+X23+Y23+Z23</f>
        <v>2.6203703703703698E-2</v>
      </c>
      <c r="AB23" s="7"/>
      <c r="AC23" s="5">
        <v>6.7476851851851856E-3</v>
      </c>
    </row>
    <row r="24" spans="1:30" x14ac:dyDescent="0.3">
      <c r="A24" s="3">
        <v>22</v>
      </c>
      <c r="B24" s="3">
        <v>8</v>
      </c>
      <c r="C24" s="3">
        <v>24</v>
      </c>
      <c r="D24" s="3" t="s">
        <v>49</v>
      </c>
      <c r="E24" s="3" t="s">
        <v>73</v>
      </c>
      <c r="F24" s="3"/>
      <c r="G24" s="3"/>
      <c r="H24" s="3" t="s">
        <v>24</v>
      </c>
      <c r="I24" s="2"/>
      <c r="J24" s="4">
        <f>N24+AA24+AC24</f>
        <v>5.4166666666666669E-2</v>
      </c>
      <c r="K24" s="1"/>
      <c r="L24" s="5">
        <v>7.3611111111111108E-3</v>
      </c>
      <c r="M24" s="5">
        <v>8.3912037037037045E-3</v>
      </c>
      <c r="N24" s="6">
        <f>L24+M24</f>
        <v>1.5752314814814816E-2</v>
      </c>
      <c r="O24" s="7"/>
      <c r="P24" s="5">
        <v>2.8819444444444444E-3</v>
      </c>
      <c r="Q24" s="5">
        <v>2.8703703703703708E-3</v>
      </c>
      <c r="R24" s="5">
        <v>2.8009259259259259E-3</v>
      </c>
      <c r="S24" s="5">
        <v>2.9745370370370373E-3</v>
      </c>
      <c r="T24" s="5">
        <v>2.8240740740740739E-3</v>
      </c>
      <c r="U24" s="5">
        <v>2.8009259259259259E-3</v>
      </c>
      <c r="V24" s="5">
        <v>2.8356481481481479E-3</v>
      </c>
      <c r="W24" s="5">
        <v>3.7384259259259263E-3</v>
      </c>
      <c r="X24" s="5">
        <v>2.8124999999999995E-3</v>
      </c>
      <c r="Y24" s="5">
        <v>3.5185185185185185E-3</v>
      </c>
      <c r="Z24" s="5">
        <v>0</v>
      </c>
      <c r="AA24" s="6">
        <f>P24+Q24+R24+S24+T24+U24+V24+W24+X24+Y24+Z24</f>
        <v>3.0057870370370374E-2</v>
      </c>
      <c r="AB24" s="7"/>
      <c r="AC24" s="5">
        <v>8.3564814814814804E-3</v>
      </c>
    </row>
    <row r="25" spans="1:30" x14ac:dyDescent="0.3">
      <c r="A25" s="3">
        <v>23</v>
      </c>
      <c r="B25" s="3">
        <v>9</v>
      </c>
      <c r="C25" s="3">
        <v>15</v>
      </c>
      <c r="D25" s="3" t="s">
        <v>62</v>
      </c>
      <c r="E25" s="3" t="s">
        <v>63</v>
      </c>
      <c r="F25" s="3"/>
      <c r="G25" s="3"/>
      <c r="H25" s="3" t="s">
        <v>24</v>
      </c>
      <c r="I25" s="2"/>
      <c r="J25" s="4">
        <f>N25+AA25+AC25</f>
        <v>6.1018518518518514E-2</v>
      </c>
      <c r="K25" s="1"/>
      <c r="L25" s="5">
        <v>7.1759259259259259E-3</v>
      </c>
      <c r="M25" s="5">
        <v>8.3796296296296292E-3</v>
      </c>
      <c r="N25" s="6">
        <f>L25+M25</f>
        <v>1.5555555555555555E-2</v>
      </c>
      <c r="O25" s="7"/>
      <c r="P25" s="5">
        <v>3.4375E-3</v>
      </c>
      <c r="Q25" s="5">
        <v>3.5879629629629629E-3</v>
      </c>
      <c r="R25" s="5">
        <v>3.8310185185185183E-3</v>
      </c>
      <c r="S25" s="5">
        <v>3.7500000000000003E-3</v>
      </c>
      <c r="T25" s="5">
        <v>3.6921296296296298E-3</v>
      </c>
      <c r="U25" s="5">
        <v>3.6689814814814814E-3</v>
      </c>
      <c r="V25" s="5">
        <v>3.7615740740740739E-3</v>
      </c>
      <c r="W25" s="5">
        <v>3.7615740740740739E-3</v>
      </c>
      <c r="X25" s="5">
        <v>3.7268518518518514E-3</v>
      </c>
      <c r="Y25" s="5">
        <v>4.409722222222222E-3</v>
      </c>
      <c r="Z25" s="5">
        <v>0</v>
      </c>
      <c r="AA25" s="6">
        <f>P25+Q25+R25+S25+T25+U25+V25+W25+X25+Y25+Z25</f>
        <v>3.7627314814814815E-2</v>
      </c>
      <c r="AB25" s="7"/>
      <c r="AC25" s="5">
        <v>7.8356481481481489E-3</v>
      </c>
    </row>
    <row r="26" spans="1:30" x14ac:dyDescent="0.3">
      <c r="A26" s="3"/>
      <c r="B26" s="3"/>
      <c r="C26" s="3"/>
      <c r="D26" s="3"/>
      <c r="E26" s="3"/>
      <c r="F26" s="3"/>
      <c r="G26" s="3"/>
      <c r="H26" s="3"/>
      <c r="I26" s="2"/>
      <c r="J26" s="4"/>
      <c r="K26" s="1"/>
      <c r="L26" s="5"/>
      <c r="M26" s="5"/>
      <c r="N26" s="6"/>
      <c r="O26" s="7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6"/>
      <c r="AB26" s="7"/>
      <c r="AC26" s="5"/>
    </row>
    <row r="27" spans="1:30" x14ac:dyDescent="0.3">
      <c r="A27" s="3"/>
      <c r="B27" s="3"/>
      <c r="C27" s="3"/>
      <c r="D27" s="3"/>
      <c r="E27" s="3"/>
      <c r="F27" s="3"/>
      <c r="G27" s="3"/>
      <c r="H27" s="3"/>
      <c r="I27" s="2"/>
      <c r="J27" s="4"/>
      <c r="K27" s="1"/>
      <c r="L27" s="5"/>
      <c r="M27" s="5"/>
      <c r="N27" s="6"/>
      <c r="O27" s="7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6"/>
      <c r="AB27" s="7"/>
      <c r="AC27" s="5"/>
    </row>
    <row r="28" spans="1:30" x14ac:dyDescent="0.3">
      <c r="A28" s="3"/>
      <c r="B28" s="3"/>
      <c r="C28" s="3"/>
      <c r="D28" s="3"/>
      <c r="E28" s="3"/>
      <c r="F28" s="3"/>
      <c r="G28" s="3"/>
      <c r="H28" s="3"/>
      <c r="I28" s="2"/>
      <c r="J28" s="4"/>
      <c r="K28" s="1"/>
      <c r="L28" s="5"/>
      <c r="M28" s="5"/>
      <c r="N28" s="6"/>
      <c r="O28" s="7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6"/>
      <c r="AB28" s="7"/>
      <c r="AC28" s="5"/>
    </row>
    <row r="29" spans="1:30" x14ac:dyDescent="0.3">
      <c r="A29" s="3"/>
      <c r="B29" s="3"/>
      <c r="C29" s="3"/>
      <c r="D29" s="3"/>
      <c r="E29" s="3"/>
      <c r="F29" s="3"/>
      <c r="G29" s="3"/>
      <c r="H29" s="3"/>
      <c r="I29" s="2"/>
      <c r="J29" s="4"/>
      <c r="K29" s="1"/>
      <c r="L29" s="5"/>
      <c r="M29" s="5"/>
      <c r="N29" s="6"/>
      <c r="O29" s="7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6"/>
      <c r="AB29" s="7"/>
      <c r="AC29" s="5"/>
    </row>
    <row r="30" spans="1:30" x14ac:dyDescent="0.3">
      <c r="A30" s="3"/>
      <c r="B30" s="3"/>
      <c r="C30" s="3"/>
      <c r="D30" s="3"/>
      <c r="E30" s="3"/>
      <c r="F30" s="3"/>
      <c r="G30" s="3"/>
      <c r="H30" s="3"/>
      <c r="I30" s="2"/>
      <c r="J30" s="4"/>
      <c r="K30" s="1"/>
      <c r="L30" s="5"/>
      <c r="M30" s="5"/>
      <c r="N30" s="6"/>
      <c r="O30" s="7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6"/>
      <c r="AB30" s="7"/>
      <c r="AC30" s="5"/>
    </row>
    <row r="31" spans="1:30" x14ac:dyDescent="0.3">
      <c r="A31" s="3"/>
      <c r="B31" s="3"/>
      <c r="C31" s="3"/>
      <c r="D31" s="3"/>
      <c r="E31" s="3"/>
      <c r="F31" s="3"/>
      <c r="G31" s="3"/>
      <c r="H31" s="3"/>
      <c r="I31" s="2"/>
      <c r="J31" s="4"/>
      <c r="K31" s="1"/>
      <c r="L31" s="5"/>
      <c r="M31" s="5"/>
      <c r="N31" s="6"/>
      <c r="O31" s="7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6"/>
      <c r="AB31" s="7"/>
      <c r="AC31" s="5"/>
    </row>
    <row r="32" spans="1:30" x14ac:dyDescent="0.3">
      <c r="A32" s="3"/>
      <c r="B32" s="3"/>
      <c r="C32" s="3"/>
      <c r="D32" s="3"/>
      <c r="E32" s="3"/>
      <c r="F32" s="3"/>
      <c r="G32" s="3"/>
      <c r="H32" s="3"/>
      <c r="I32" s="2"/>
      <c r="J32" s="4"/>
      <c r="K32" s="1"/>
      <c r="L32" s="5"/>
      <c r="M32" s="5"/>
      <c r="N32" s="6"/>
      <c r="O32" s="7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6"/>
      <c r="AB32" s="7"/>
      <c r="AC32" s="5"/>
    </row>
    <row r="33" spans="1:29" x14ac:dyDescent="0.3">
      <c r="A33" s="3"/>
      <c r="B33" s="3"/>
      <c r="C33" s="3"/>
      <c r="D33" s="3"/>
      <c r="E33" s="3"/>
      <c r="F33" s="3"/>
      <c r="G33" s="3"/>
      <c r="H33" s="3"/>
      <c r="I33" s="2"/>
      <c r="J33" s="4"/>
      <c r="K33" s="1"/>
      <c r="L33" s="5"/>
      <c r="M33" s="5"/>
      <c r="N33" s="6"/>
      <c r="O33" s="7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6"/>
      <c r="AB33" s="7"/>
      <c r="AC33" s="5"/>
    </row>
  </sheetData>
  <sortState xmlns:xlrd2="http://schemas.microsoft.com/office/spreadsheetml/2017/richdata2" ref="A3:AD25">
    <sortCondition ref="J3:J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2018-11-11T18:49:20Z</dcterms:created>
  <dcterms:modified xsi:type="dcterms:W3CDTF">2019-04-08T09:05:27Z</dcterms:modified>
</cp:coreProperties>
</file>